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S:\thirsk\Marketing\Forms\Order forms\New order forms\"/>
    </mc:Choice>
  </mc:AlternateContent>
  <xr:revisionPtr revIDLastSave="0" documentId="13_ncr:1_{1D78910D-31EA-4954-942E-AFCA7E0AD48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Order form" sheetId="1" r:id="rId1"/>
    <sheet name="For office use only" sheetId="3" r:id="rId2"/>
    <sheet name="For office use only 2" sheetId="2" r:id="rId3"/>
  </sheets>
  <definedNames>
    <definedName name="_Hlk116479674" localSheetId="0">'Order form'!#REF!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6" i="1" l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30" i="1"/>
  <c r="K29" i="1"/>
  <c r="H46" i="1"/>
  <c r="A57" i="1"/>
  <c r="K46" i="1" l="1"/>
  <c r="G24" i="1"/>
  <c r="J24" i="1" l="1"/>
  <c r="K48" i="1" s="1"/>
  <c r="K49" i="1" l="1"/>
  <c r="K50" i="1" s="1"/>
</calcChain>
</file>

<file path=xl/sharedStrings.xml><?xml version="1.0" encoding="utf-8"?>
<sst xmlns="http://schemas.openxmlformats.org/spreadsheetml/2006/main" count="127" uniqueCount="105">
  <si>
    <t>Name</t>
  </si>
  <si>
    <t>Telephone No</t>
  </si>
  <si>
    <t>Qty</t>
  </si>
  <si>
    <t>Yes</t>
  </si>
  <si>
    <t>No</t>
  </si>
  <si>
    <t>10+</t>
  </si>
  <si>
    <t>2-9</t>
  </si>
  <si>
    <t>Size</t>
  </si>
  <si>
    <t>A5</t>
  </si>
  <si>
    <t>A4</t>
  </si>
  <si>
    <t>Stop the spread of germs – please wash your hands (for service users and visitors) Poster</t>
  </si>
  <si>
    <t>PPE</t>
  </si>
  <si>
    <t>Respiratory</t>
  </si>
  <si>
    <t>GRAND TOTAL</t>
  </si>
  <si>
    <t>DISCOUNT</t>
  </si>
  <si>
    <t xml:space="preserve">Hand hygiene Information leaflet for community service users </t>
  </si>
  <si>
    <t>Hand hygiene</t>
  </si>
  <si>
    <t>SUB TOTAL</t>
  </si>
  <si>
    <t>POSTER TOTAL</t>
  </si>
  <si>
    <t>Unit price</t>
  </si>
  <si>
    <t>Viral gastroenteritis</t>
  </si>
  <si>
    <t>Job title</t>
  </si>
  <si>
    <t>Organisation name</t>
  </si>
  <si>
    <t>Delivery address (inc postcode)</t>
  </si>
  <si>
    <t>Invoice address  (if different to delivery address)</t>
  </si>
  <si>
    <t xml:space="preserve">Bare below the elbows </t>
  </si>
  <si>
    <t xml:space="preserve">Your 5 moments for hand hygiene at the point of care  </t>
  </si>
  <si>
    <t xml:space="preserve">Correct order for putting on and removing PPE </t>
  </si>
  <si>
    <t xml:space="preserve">Wearing a mask: do’s and don’ts </t>
  </si>
  <si>
    <t xml:space="preserve">Respiratory and cough hygiene </t>
  </si>
  <si>
    <t xml:space="preserve">Actions to be taken following a sharps injury, blood splash or body fluid incident </t>
  </si>
  <si>
    <t xml:space="preserve">Correct sharps disposal </t>
  </si>
  <si>
    <t xml:space="preserve">Sharps injury (Bleed it, Wash it, Cover it, Report it) </t>
  </si>
  <si>
    <t>Cleaning notice  (laminated)</t>
  </si>
  <si>
    <t xml:space="preserve">Are you or have you been suffering from diarrhoea and/or vomiting in the last 48 hours </t>
  </si>
  <si>
    <t xml:space="preserve">National Colour coding scheme for cleaning materials and equipment </t>
  </si>
  <si>
    <t>Infection Prevention and Control</t>
  </si>
  <si>
    <t xml:space="preserve">Email address </t>
  </si>
  <si>
    <t>Do you work in North Yorkshire or York?</t>
  </si>
  <si>
    <t xml:space="preserve">Hand hygiene technique for staff </t>
  </si>
  <si>
    <t xml:space="preserve">Thumbs up to help prevent infections spreading for service users and visitors </t>
  </si>
  <si>
    <t xml:space="preserve">No of staff </t>
  </si>
  <si>
    <t>Order No.</t>
  </si>
  <si>
    <t>Purchase Order No</t>
  </si>
  <si>
    <t>Purchase Order Number (if required, e.g. Council, ICB, NHS Trust)</t>
  </si>
  <si>
    <t>Date order received</t>
  </si>
  <si>
    <t>Other</t>
  </si>
  <si>
    <t>Organisation type</t>
  </si>
  <si>
    <t>Date payment received</t>
  </si>
  <si>
    <t>Payment type</t>
  </si>
  <si>
    <t>Online</t>
  </si>
  <si>
    <t>Budget tfr</t>
  </si>
  <si>
    <t>HDFT invoice</t>
  </si>
  <si>
    <t>Cheque</t>
  </si>
  <si>
    <t>E-mail permission</t>
  </si>
  <si>
    <t>Already</t>
  </si>
  <si>
    <t>E-mail database</t>
  </si>
  <si>
    <t>Order completed by</t>
  </si>
  <si>
    <t>No of repeat orders</t>
  </si>
  <si>
    <t>Despatch date</t>
  </si>
  <si>
    <t>Dom Care</t>
  </si>
  <si>
    <t>GP</t>
  </si>
  <si>
    <t>Council</t>
  </si>
  <si>
    <t>ICB</t>
  </si>
  <si>
    <t>NHS Trust</t>
  </si>
  <si>
    <t>Universities</t>
  </si>
  <si>
    <t>Dental</t>
  </si>
  <si>
    <t>Care Home</t>
  </si>
  <si>
    <t>Discount</t>
  </si>
  <si>
    <t>A/c No</t>
  </si>
  <si>
    <t>Comments</t>
  </si>
  <si>
    <t>Recorded on income sheet</t>
  </si>
  <si>
    <t>Safe management of the care environment</t>
  </si>
  <si>
    <t>Safe management of sharps and inoculation injuries</t>
  </si>
  <si>
    <t>Please note: The Policies can be downloaded free of charge from our website</t>
  </si>
  <si>
    <t>Finance email (if applicable)</t>
  </si>
  <si>
    <r>
      <rPr>
        <b/>
        <sz val="20"/>
        <color theme="1"/>
        <rFont val="Calibri"/>
        <family val="2"/>
        <scheme val="minor"/>
      </rPr>
      <t>HOW TO ORDER</t>
    </r>
    <r>
      <rPr>
        <b/>
        <sz val="16"/>
        <color theme="0"/>
        <rFont val="Calibri"/>
        <family val="2"/>
        <scheme val="minor"/>
      </rPr>
      <t xml:space="preserve">
</t>
    </r>
    <r>
      <rPr>
        <b/>
        <sz val="13"/>
        <color theme="0"/>
        <rFont val="Calibri"/>
        <family val="2"/>
        <scheme val="minor"/>
      </rPr>
      <t xml:space="preserve">
</t>
    </r>
  </si>
  <si>
    <t>Price per Pack</t>
  </si>
  <si>
    <t xml:space="preserve">Free IPC Bulletin notification </t>
  </si>
  <si>
    <t>Receipt sent</t>
  </si>
  <si>
    <t>If you need any assistance with ordering, placing bulk orders or want to discuss bespoke resources, please call us on 01423 557340 and we will be happy to help.</t>
  </si>
  <si>
    <t>Audit tools link</t>
  </si>
  <si>
    <t>You will receive a confirmation email with payment instructions</t>
  </si>
  <si>
    <r>
      <rPr>
        <sz val="12.5"/>
        <color theme="1"/>
        <rFont val="Calibri"/>
        <family val="2"/>
        <scheme val="minor"/>
      </rPr>
      <t xml:space="preserve">Please complete the order form below electronically and email in Excel format to: 
</t>
    </r>
    <r>
      <rPr>
        <u/>
        <sz val="12.5"/>
        <color rgb="FF0000FF"/>
        <rFont val="Calibri"/>
        <family val="2"/>
        <scheme val="minor"/>
      </rPr>
      <t>infectionprevention.control@nhs.net</t>
    </r>
  </si>
  <si>
    <t>Already 
subscribed</t>
  </si>
  <si>
    <t>Subscribe</t>
  </si>
  <si>
    <t>Do not 
subscribe</t>
  </si>
  <si>
    <t>Price per printed copy</t>
  </si>
  <si>
    <t>Total</t>
  </si>
  <si>
    <t>Price per PDF copy</t>
  </si>
  <si>
    <t>Printed qty</t>
  </si>
  <si>
    <t>PDF 
qty</t>
  </si>
  <si>
    <t>Drop down list</t>
  </si>
  <si>
    <t>NOTE: MINIMUM ORDER VALUE = £10.00</t>
  </si>
  <si>
    <t>Added to HDFT invoice spreadsheet</t>
  </si>
  <si>
    <t>Answer sheet emailed</t>
  </si>
  <si>
    <t>Payment instructions emailed</t>
  </si>
  <si>
    <t>Budget Code (HDFT only)</t>
  </si>
  <si>
    <t>Digital resources emailed</t>
  </si>
  <si>
    <r>
      <t xml:space="preserve">You will then receive a confirmation email with payment instructions
</t>
    </r>
    <r>
      <rPr>
        <b/>
        <sz val="12"/>
        <rFont val="Calibri"/>
        <family val="2"/>
        <scheme val="minor"/>
      </rPr>
      <t xml:space="preserve">Minimum order value £10.00. </t>
    </r>
    <r>
      <rPr>
        <sz val="12"/>
        <rFont val="Calibri"/>
        <family val="2"/>
        <scheme val="minor"/>
      </rPr>
      <t xml:space="preserve"> Please note all prices include postage where applicable.</t>
    </r>
  </si>
  <si>
    <t>Resource Order Form for Dental Practice</t>
  </si>
  <si>
    <t>1.  IPC Policies for General Practice (also suitable for adoption by other healthcare providers, e.g. Dental Practice, Podiatry)</t>
  </si>
  <si>
    <r>
      <t xml:space="preserve">2.  Posters 
</t>
    </r>
    <r>
      <rPr>
        <b/>
        <sz val="10"/>
        <color rgb="FFFFFFFF"/>
        <rFont val="Calibri"/>
        <family val="2"/>
      </rPr>
      <t>NOTE: AVAILABLE TO PURCHASE IN PRINTED OR DIGITAL PDF FORMAT</t>
    </r>
  </si>
  <si>
    <t>Stop - Isolation area  (double sided/laminated)</t>
  </si>
  <si>
    <t>Isolation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</si>
</sst>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£&quot;#,##0.00;[Red]\-&quot;£&quot;#,##0.00"/>
    <numFmt numFmtId="164" formatCode="&quot;£&quot;#,##0.00"/>
  </numFmts>
  <fonts count="31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4"/>
      <color rgb="FF00A599"/>
      <name val="Arial"/>
      <family val="2"/>
    </font>
    <font>
      <b/>
      <sz val="24"/>
      <color rgb="FF660066"/>
      <name val="Arial"/>
      <family val="2"/>
    </font>
    <font>
      <sz val="24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rgb="FFFFFFFF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22"/>
      <color rgb="FF00A599"/>
      <name val="Arial"/>
      <family val="2"/>
    </font>
    <font>
      <b/>
      <sz val="20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u/>
      <sz val="12.5"/>
      <color theme="10"/>
      <name val="Calibri"/>
      <family val="2"/>
      <scheme val="minor"/>
    </font>
    <font>
      <sz val="12.5"/>
      <color theme="1"/>
      <name val="Calibri"/>
      <family val="2"/>
      <scheme val="minor"/>
    </font>
    <font>
      <b/>
      <sz val="16"/>
      <color theme="0"/>
      <name val="Calibri"/>
      <family val="2"/>
    </font>
    <font>
      <u/>
      <sz val="12.5"/>
      <color rgb="FF0000FF"/>
      <name val="Calibri"/>
      <family val="2"/>
      <scheme val="minor"/>
    </font>
    <font>
      <sz val="11"/>
      <color rgb="FFFF0000"/>
      <name val="Calibri"/>
      <family val="2"/>
    </font>
    <font>
      <sz val="12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Arial"/>
      <family val="2"/>
    </font>
    <font>
      <b/>
      <sz val="12"/>
      <name val="Calibri"/>
      <family val="2"/>
      <scheme val="minor"/>
    </font>
    <font>
      <b/>
      <sz val="10.5"/>
      <color theme="1"/>
      <name val="Calibri"/>
      <family val="2"/>
    </font>
    <font>
      <b/>
      <sz val="11"/>
      <color rgb="FFFFFFFF"/>
      <name val="Calibri"/>
      <family val="2"/>
    </font>
    <font>
      <b/>
      <sz val="10"/>
      <color rgb="FFFFFFFF"/>
      <name val="Calibri"/>
      <family val="2"/>
    </font>
    <font>
      <b/>
      <sz val="11"/>
      <color rgb="FFFF0000"/>
      <name val="Calibri"/>
      <family val="2"/>
      <scheme val="minor"/>
    </font>
    <font>
      <b/>
      <sz val="22"/>
      <color rgb="FF660066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mediumGray">
        <bgColor rgb="FF606060"/>
      </patternFill>
    </fill>
    <fill>
      <patternFill patternType="solid">
        <fgColor rgb="FFDBDBDB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1CDE1"/>
        <bgColor indexed="64"/>
      </patternFill>
    </fill>
    <fill>
      <patternFill patternType="solid">
        <fgColor rgb="FF660066"/>
        <bgColor indexed="64"/>
      </patternFill>
    </fill>
  </fills>
  <borders count="59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theme="0"/>
      </bottom>
      <diagonal/>
    </border>
    <border>
      <left/>
      <right style="medium">
        <color indexed="64"/>
      </right>
      <top style="medium">
        <color indexed="64"/>
      </top>
      <bottom style="thin">
        <color theme="0"/>
      </bottom>
      <diagonal/>
    </border>
    <border>
      <left/>
      <right style="medium">
        <color indexed="64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medium">
        <color theme="1"/>
      </left>
      <right/>
      <top style="medium">
        <color indexed="64"/>
      </top>
      <bottom style="thin">
        <color theme="0"/>
      </bottom>
      <diagonal/>
    </border>
    <border>
      <left style="thin">
        <color indexed="64"/>
      </left>
      <right style="medium">
        <color theme="1"/>
      </right>
      <top style="medium">
        <color indexed="64"/>
      </top>
      <bottom style="thin">
        <color indexed="64"/>
      </bottom>
      <diagonal/>
    </border>
    <border>
      <left style="medium">
        <color theme="1"/>
      </left>
      <right/>
      <top style="thin">
        <color theme="0"/>
      </top>
      <bottom style="thin">
        <color theme="0"/>
      </bottom>
      <diagonal/>
    </border>
    <border>
      <left style="medium">
        <color theme="0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theme="1"/>
      </bottom>
      <diagonal/>
    </border>
    <border>
      <left/>
      <right style="thin">
        <color indexed="64"/>
      </right>
      <top style="thin">
        <color indexed="64"/>
      </top>
      <bottom style="medium">
        <color theme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57">
    <xf numFmtId="0" fontId="0" fillId="0" borderId="0" xfId="0"/>
    <xf numFmtId="0" fontId="1" fillId="0" borderId="0" xfId="0" applyFont="1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/>
    <xf numFmtId="0" fontId="7" fillId="2" borderId="2" xfId="0" applyFont="1" applyFill="1" applyBorder="1" applyAlignment="1">
      <alignment horizontal="center" vertical="center" wrapText="1"/>
    </xf>
    <xf numFmtId="8" fontId="7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8" fontId="7" fillId="0" borderId="0" xfId="0" applyNumberFormat="1" applyFont="1" applyAlignment="1">
      <alignment horizontal="left" vertical="center" wrapText="1"/>
    </xf>
    <xf numFmtId="164" fontId="7" fillId="0" borderId="0" xfId="0" applyNumberFormat="1" applyFont="1" applyAlignment="1">
      <alignment horizontal="center" vertical="center" wrapText="1"/>
    </xf>
    <xf numFmtId="8" fontId="7" fillId="2" borderId="2" xfId="0" applyNumberFormat="1" applyFont="1" applyFill="1" applyBorder="1" applyAlignment="1">
      <alignment horizontal="center" vertical="center" wrapText="1"/>
    </xf>
    <xf numFmtId="8" fontId="7" fillId="2" borderId="3" xfId="0" applyNumberFormat="1" applyFont="1" applyFill="1" applyBorder="1" applyAlignment="1">
      <alignment horizontal="left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9" fontId="0" fillId="0" borderId="0" xfId="0" applyNumberFormat="1"/>
    <xf numFmtId="0" fontId="9" fillId="0" borderId="0" xfId="0" applyFont="1" applyAlignment="1">
      <alignment horizontal="left" vertical="center" wrapText="1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left"/>
    </xf>
    <xf numFmtId="0" fontId="8" fillId="0" borderId="0" xfId="0" applyFont="1" applyAlignment="1">
      <alignment horizontal="left" vertical="center" wrapText="1"/>
    </xf>
    <xf numFmtId="0" fontId="9" fillId="3" borderId="2" xfId="0" applyFont="1" applyFill="1" applyBorder="1" applyAlignment="1">
      <alignment vertical="center" wrapText="1"/>
    </xf>
    <xf numFmtId="0" fontId="10" fillId="5" borderId="2" xfId="0" applyFont="1" applyFill="1" applyBorder="1" applyAlignment="1">
      <alignment horizontal="left" vertical="center" wrapText="1"/>
    </xf>
    <xf numFmtId="0" fontId="10" fillId="5" borderId="2" xfId="0" applyFont="1" applyFill="1" applyBorder="1" applyAlignment="1">
      <alignment vertical="center" wrapText="1"/>
    </xf>
    <xf numFmtId="0" fontId="11" fillId="0" borderId="0" xfId="0" applyFont="1"/>
    <xf numFmtId="0" fontId="10" fillId="6" borderId="2" xfId="0" applyFont="1" applyFill="1" applyBorder="1"/>
    <xf numFmtId="8" fontId="7" fillId="0" borderId="2" xfId="0" applyNumberFormat="1" applyFont="1" applyBorder="1" applyAlignment="1" applyProtection="1">
      <alignment horizontal="center" vertical="center" wrapText="1"/>
      <protection locked="0"/>
    </xf>
    <xf numFmtId="0" fontId="14" fillId="0" borderId="0" xfId="0" applyFont="1" applyAlignment="1">
      <alignment vertical="center"/>
    </xf>
    <xf numFmtId="0" fontId="16" fillId="0" borderId="0" xfId="0" applyFont="1" applyAlignment="1">
      <alignment horizontal="center" vertical="top" wrapText="1"/>
    </xf>
    <xf numFmtId="0" fontId="16" fillId="0" borderId="47" xfId="0" applyFont="1" applyBorder="1" applyAlignment="1">
      <alignment horizontal="center" vertical="top" wrapText="1"/>
    </xf>
    <xf numFmtId="8" fontId="7" fillId="2" borderId="13" xfId="0" applyNumberFormat="1" applyFont="1" applyFill="1" applyBorder="1" applyAlignment="1">
      <alignment horizontal="left" vertical="center" wrapText="1"/>
    </xf>
    <xf numFmtId="164" fontId="7" fillId="2" borderId="13" xfId="0" applyNumberFormat="1" applyFont="1" applyFill="1" applyBorder="1" applyAlignment="1">
      <alignment horizontal="center" vertical="center" wrapText="1"/>
    </xf>
    <xf numFmtId="14" fontId="0" fillId="0" borderId="0" xfId="0" applyNumberFormat="1" applyAlignment="1">
      <alignment horizontal="left"/>
    </xf>
    <xf numFmtId="0" fontId="24" fillId="0" borderId="0" xfId="0" applyFont="1"/>
    <xf numFmtId="0" fontId="23" fillId="0" borderId="2" xfId="0" applyFont="1" applyBorder="1" applyAlignment="1" applyProtection="1">
      <alignment horizontal="left" vertical="center" wrapText="1"/>
      <protection locked="0"/>
    </xf>
    <xf numFmtId="0" fontId="23" fillId="0" borderId="2" xfId="0" applyFont="1" applyBorder="1" applyAlignment="1" applyProtection="1">
      <alignment horizontal="left" vertical="center"/>
      <protection locked="0"/>
    </xf>
    <xf numFmtId="0" fontId="0" fillId="0" borderId="0" xfId="0" applyProtection="1">
      <protection locked="0"/>
    </xf>
    <xf numFmtId="164" fontId="7" fillId="6" borderId="2" xfId="0" applyNumberFormat="1" applyFont="1" applyFill="1" applyBorder="1" applyAlignment="1">
      <alignment horizontal="center" vertical="center" wrapText="1"/>
    </xf>
    <xf numFmtId="0" fontId="7" fillId="0" borderId="11" xfId="0" applyFont="1" applyBorder="1" applyAlignment="1" applyProtection="1">
      <alignment horizontal="center" vertical="center" wrapText="1"/>
      <protection locked="0"/>
    </xf>
    <xf numFmtId="8" fontId="7" fillId="2" borderId="3" xfId="0" applyNumberFormat="1" applyFont="1" applyFill="1" applyBorder="1" applyAlignment="1">
      <alignment horizontal="center" vertical="center" wrapText="1"/>
    </xf>
    <xf numFmtId="8" fontId="7" fillId="4" borderId="2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5" xfId="0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30" fillId="0" borderId="0" xfId="0" applyFont="1" applyAlignment="1">
      <alignment vertical="center"/>
    </xf>
    <xf numFmtId="0" fontId="7" fillId="7" borderId="10" xfId="0" applyFont="1" applyFill="1" applyBorder="1" applyAlignment="1">
      <alignment vertical="center" wrapText="1"/>
    </xf>
    <xf numFmtId="0" fontId="7" fillId="7" borderId="2" xfId="0" quotePrefix="1" applyFont="1" applyFill="1" applyBorder="1" applyAlignment="1">
      <alignment horizontal="left" vertical="center" wrapText="1"/>
    </xf>
    <xf numFmtId="49" fontId="7" fillId="7" borderId="2" xfId="0" applyNumberFormat="1" applyFont="1" applyFill="1" applyBorder="1" applyAlignment="1">
      <alignment vertical="center" wrapText="1"/>
    </xf>
    <xf numFmtId="0" fontId="7" fillId="7" borderId="2" xfId="0" applyFont="1" applyFill="1" applyBorder="1" applyAlignment="1">
      <alignment vertical="center" wrapText="1"/>
    </xf>
    <xf numFmtId="0" fontId="7" fillId="7" borderId="31" xfId="0" applyFont="1" applyFill="1" applyBorder="1" applyAlignment="1">
      <alignment vertical="center" wrapText="1"/>
    </xf>
    <xf numFmtId="0" fontId="6" fillId="7" borderId="31" xfId="0" applyFont="1" applyFill="1" applyBorder="1" applyAlignment="1">
      <alignment horizontal="left" vertical="top" wrapText="1"/>
    </xf>
    <xf numFmtId="0" fontId="6" fillId="7" borderId="10" xfId="0" applyFont="1" applyFill="1" applyBorder="1" applyAlignment="1">
      <alignment vertical="top" wrapText="1"/>
    </xf>
    <xf numFmtId="0" fontId="6" fillId="7" borderId="31" xfId="0" applyFont="1" applyFill="1" applyBorder="1" applyAlignment="1">
      <alignment vertical="top" wrapText="1"/>
    </xf>
    <xf numFmtId="0" fontId="6" fillId="7" borderId="18" xfId="0" applyFont="1" applyFill="1" applyBorder="1" applyAlignment="1">
      <alignment vertical="center" wrapText="1"/>
    </xf>
    <xf numFmtId="0" fontId="6" fillId="7" borderId="14" xfId="0" applyFont="1" applyFill="1" applyBorder="1" applyAlignment="1">
      <alignment vertical="center" wrapText="1"/>
    </xf>
    <xf numFmtId="0" fontId="6" fillId="7" borderId="19" xfId="0" applyFont="1" applyFill="1" applyBorder="1" applyAlignment="1">
      <alignment vertical="center" wrapText="1"/>
    </xf>
    <xf numFmtId="0" fontId="6" fillId="7" borderId="3" xfId="0" applyFont="1" applyFill="1" applyBorder="1" applyAlignment="1">
      <alignment horizontal="right" vertical="center" wrapText="1"/>
    </xf>
    <xf numFmtId="0" fontId="27" fillId="8" borderId="8" xfId="0" applyFont="1" applyFill="1" applyBorder="1" applyAlignment="1">
      <alignment horizontal="center" vertical="center" wrapText="1"/>
    </xf>
    <xf numFmtId="0" fontId="27" fillId="8" borderId="16" xfId="0" applyFont="1" applyFill="1" applyBorder="1" applyAlignment="1">
      <alignment horizontal="center" vertical="center" wrapText="1"/>
    </xf>
    <xf numFmtId="0" fontId="0" fillId="8" borderId="56" xfId="0" applyFill="1" applyBorder="1" applyAlignment="1">
      <alignment horizontal="center" vertical="center" wrapText="1"/>
    </xf>
    <xf numFmtId="0" fontId="7" fillId="0" borderId="57" xfId="0" applyFont="1" applyBorder="1" applyAlignment="1" applyProtection="1">
      <alignment horizontal="center" vertical="center" wrapText="1"/>
      <protection locked="0"/>
    </xf>
    <xf numFmtId="0" fontId="0" fillId="0" borderId="58" xfId="0" applyBorder="1" applyAlignment="1">
      <alignment horizontal="center" vertical="center" wrapText="1"/>
    </xf>
    <xf numFmtId="0" fontId="6" fillId="7" borderId="6" xfId="0" applyFont="1" applyFill="1" applyBorder="1" applyAlignment="1">
      <alignment horizontal="right" vertical="center" wrapText="1"/>
    </xf>
    <xf numFmtId="0" fontId="0" fillId="7" borderId="21" xfId="0" applyFill="1" applyBorder="1"/>
    <xf numFmtId="0" fontId="0" fillId="7" borderId="5" xfId="0" applyFill="1" applyBorder="1"/>
    <xf numFmtId="0" fontId="29" fillId="7" borderId="6" xfId="0" applyFont="1" applyFill="1" applyBorder="1" applyAlignment="1">
      <alignment horizontal="right"/>
    </xf>
    <xf numFmtId="0" fontId="0" fillId="7" borderId="21" xfId="0" applyFill="1" applyBorder="1" applyAlignment="1">
      <alignment horizontal="right"/>
    </xf>
    <xf numFmtId="0" fontId="0" fillId="7" borderId="5" xfId="0" applyFill="1" applyBorder="1" applyAlignment="1">
      <alignment horizontal="right"/>
    </xf>
    <xf numFmtId="0" fontId="23" fillId="0" borderId="6" xfId="0" applyFont="1" applyBorder="1" applyAlignment="1" applyProtection="1">
      <alignment horizontal="left" vertical="center"/>
      <protection locked="0"/>
    </xf>
    <xf numFmtId="0" fontId="0" fillId="0" borderId="5" xfId="0" applyBorder="1" applyAlignment="1">
      <alignment horizontal="left" vertical="center"/>
    </xf>
    <xf numFmtId="0" fontId="6" fillId="7" borderId="2" xfId="0" applyFont="1" applyFill="1" applyBorder="1" applyAlignment="1">
      <alignment horizontal="right" vertical="center" wrapText="1"/>
    </xf>
    <xf numFmtId="0" fontId="0" fillId="7" borderId="2" xfId="0" applyFill="1" applyBorder="1"/>
    <xf numFmtId="0" fontId="21" fillId="0" borderId="49" xfId="0" applyFont="1" applyBorder="1" applyAlignment="1">
      <alignment horizontal="left" vertical="center" wrapText="1"/>
    </xf>
    <xf numFmtId="0" fontId="21" fillId="0" borderId="50" xfId="0" applyFont="1" applyBorder="1" applyAlignment="1">
      <alignment horizontal="left" vertical="center" wrapText="1"/>
    </xf>
    <xf numFmtId="0" fontId="21" fillId="0" borderId="51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164" fontId="7" fillId="2" borderId="13" xfId="0" applyNumberFormat="1" applyFont="1" applyFill="1" applyBorder="1" applyAlignment="1">
      <alignment horizontal="center" vertical="center" wrapText="1"/>
    </xf>
    <xf numFmtId="164" fontId="7" fillId="2" borderId="48" xfId="0" applyNumberFormat="1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left" vertical="center" wrapText="1"/>
    </xf>
    <xf numFmtId="0" fontId="7" fillId="2" borderId="13" xfId="0" applyFont="1" applyFill="1" applyBorder="1" applyAlignment="1">
      <alignment horizontal="left" vertical="center" wrapText="1"/>
    </xf>
    <xf numFmtId="0" fontId="27" fillId="8" borderId="8" xfId="0" applyFont="1" applyFill="1" applyBorder="1" applyAlignment="1">
      <alignment horizontal="center" vertical="center" wrapText="1"/>
    </xf>
    <xf numFmtId="0" fontId="27" fillId="8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27" fillId="8" borderId="52" xfId="0" applyFont="1" applyFill="1" applyBorder="1" applyAlignment="1">
      <alignment horizontal="center" vertical="center" wrapText="1"/>
    </xf>
    <xf numFmtId="0" fontId="0" fillId="8" borderId="53" xfId="0" applyFill="1" applyBorder="1" applyAlignment="1">
      <alignment horizontal="center" vertical="center" wrapText="1"/>
    </xf>
    <xf numFmtId="0" fontId="27" fillId="8" borderId="54" xfId="0" applyFont="1" applyFill="1" applyBorder="1" applyAlignment="1">
      <alignment horizontal="center" vertical="center" wrapText="1"/>
    </xf>
    <xf numFmtId="0" fontId="0" fillId="8" borderId="55" xfId="0" applyFill="1" applyBorder="1" applyAlignment="1">
      <alignment horizontal="center" vertical="center" wrapText="1"/>
    </xf>
    <xf numFmtId="0" fontId="6" fillId="7" borderId="19" xfId="0" applyFont="1" applyFill="1" applyBorder="1" applyAlignment="1">
      <alignment horizontal="right" vertical="center" wrapText="1"/>
    </xf>
    <xf numFmtId="0" fontId="0" fillId="7" borderId="15" xfId="0" applyFill="1" applyBorder="1" applyAlignment="1">
      <alignment horizontal="right" vertical="center" wrapText="1"/>
    </xf>
    <xf numFmtId="0" fontId="0" fillId="7" borderId="2" xfId="0" applyFill="1" applyBorder="1" applyAlignment="1">
      <alignment horizontal="right" vertical="center" wrapText="1"/>
    </xf>
    <xf numFmtId="0" fontId="6" fillId="7" borderId="31" xfId="0" applyFont="1" applyFill="1" applyBorder="1" applyAlignment="1">
      <alignment horizontal="left" vertical="top" wrapText="1"/>
    </xf>
    <xf numFmtId="0" fontId="6" fillId="7" borderId="32" xfId="0" applyFont="1" applyFill="1" applyBorder="1" applyAlignment="1">
      <alignment horizontal="left" vertical="top" wrapText="1"/>
    </xf>
    <xf numFmtId="0" fontId="6" fillId="7" borderId="33" xfId="0" applyFont="1" applyFill="1" applyBorder="1" applyAlignment="1">
      <alignment horizontal="left" vertical="top" wrapText="1"/>
    </xf>
    <xf numFmtId="0" fontId="27" fillId="8" borderId="7" xfId="0" applyFont="1" applyFill="1" applyBorder="1" applyAlignment="1">
      <alignment horizontal="left" vertical="center" wrapText="1"/>
    </xf>
    <xf numFmtId="0" fontId="27" fillId="8" borderId="8" xfId="0" applyFont="1" applyFill="1" applyBorder="1" applyAlignment="1">
      <alignment horizontal="left" vertical="center" wrapText="1"/>
    </xf>
    <xf numFmtId="0" fontId="27" fillId="8" borderId="10" xfId="0" applyFont="1" applyFill="1" applyBorder="1" applyAlignment="1">
      <alignment horizontal="left" vertical="center" wrapText="1"/>
    </xf>
    <xf numFmtId="0" fontId="27" fillId="8" borderId="2" xfId="0" applyFont="1" applyFill="1" applyBorder="1" applyAlignment="1">
      <alignment horizontal="left" vertical="center" wrapText="1"/>
    </xf>
    <xf numFmtId="0" fontId="12" fillId="0" borderId="44" xfId="0" applyFont="1" applyBorder="1" applyAlignment="1">
      <alignment horizontal="center" vertical="top" wrapText="1"/>
    </xf>
    <xf numFmtId="0" fontId="12" fillId="0" borderId="40" xfId="0" applyFont="1" applyBorder="1" applyAlignment="1">
      <alignment horizontal="center" vertical="top" wrapText="1"/>
    </xf>
    <xf numFmtId="0" fontId="12" fillId="0" borderId="41" xfId="0" applyFont="1" applyBorder="1" applyAlignment="1">
      <alignment horizontal="center" vertical="top" wrapText="1"/>
    </xf>
    <xf numFmtId="0" fontId="6" fillId="7" borderId="10" xfId="0" applyFont="1" applyFill="1" applyBorder="1" applyAlignment="1">
      <alignment horizontal="left" vertical="center" wrapText="1"/>
    </xf>
    <xf numFmtId="0" fontId="6" fillId="7" borderId="2" xfId="0" applyFont="1" applyFill="1" applyBorder="1" applyAlignment="1">
      <alignment horizontal="left" vertical="center" wrapText="1"/>
    </xf>
    <xf numFmtId="0" fontId="6" fillId="7" borderId="6" xfId="0" applyFont="1" applyFill="1" applyBorder="1" applyAlignment="1">
      <alignment horizontal="left" vertical="center" wrapText="1"/>
    </xf>
    <xf numFmtId="0" fontId="6" fillId="7" borderId="20" xfId="0" applyFont="1" applyFill="1" applyBorder="1" applyAlignment="1">
      <alignment horizontal="left" vertical="center" wrapText="1"/>
    </xf>
    <xf numFmtId="0" fontId="6" fillId="7" borderId="21" xfId="0" applyFont="1" applyFill="1" applyBorder="1" applyAlignment="1">
      <alignment horizontal="left" vertical="center" wrapText="1"/>
    </xf>
    <xf numFmtId="0" fontId="0" fillId="0" borderId="10" xfId="0" applyBorder="1" applyAlignment="1" applyProtection="1">
      <alignment horizontal="left" vertical="center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0" fontId="0" fillId="0" borderId="11" xfId="0" applyBorder="1" applyAlignment="1" applyProtection="1">
      <alignment horizontal="left" vertical="center"/>
      <protection locked="0"/>
    </xf>
    <xf numFmtId="0" fontId="0" fillId="7" borderId="21" xfId="0" applyFill="1" applyBorder="1" applyAlignment="1">
      <alignment horizontal="left" vertical="center" wrapText="1"/>
    </xf>
    <xf numFmtId="0" fontId="0" fillId="7" borderId="22" xfId="0" applyFill="1" applyBorder="1" applyAlignment="1">
      <alignment horizontal="left" vertical="center" wrapText="1"/>
    </xf>
    <xf numFmtId="0" fontId="6" fillId="7" borderId="7" xfId="0" applyFont="1" applyFill="1" applyBorder="1" applyAlignment="1">
      <alignment horizontal="left" vertical="center" wrapText="1"/>
    </xf>
    <xf numFmtId="0" fontId="6" fillId="7" borderId="8" xfId="0" applyFont="1" applyFill="1" applyBorder="1" applyAlignment="1">
      <alignment horizontal="left" vertical="center" wrapText="1"/>
    </xf>
    <xf numFmtId="0" fontId="6" fillId="7" borderId="16" xfId="0" applyFont="1" applyFill="1" applyBorder="1" applyAlignment="1">
      <alignment horizontal="left" vertical="center" wrapText="1"/>
    </xf>
    <xf numFmtId="0" fontId="0" fillId="0" borderId="7" xfId="0" applyBorder="1" applyAlignment="1" applyProtection="1">
      <alignment horizontal="left" vertical="center"/>
      <protection locked="0"/>
    </xf>
    <xf numFmtId="0" fontId="0" fillId="0" borderId="8" xfId="0" applyBorder="1" applyAlignment="1" applyProtection="1">
      <alignment horizontal="left" vertical="center"/>
      <protection locked="0"/>
    </xf>
    <xf numFmtId="0" fontId="0" fillId="0" borderId="45" xfId="0" applyBorder="1" applyAlignment="1" applyProtection="1">
      <alignment horizontal="left" vertical="center"/>
      <protection locked="0"/>
    </xf>
    <xf numFmtId="0" fontId="17" fillId="0" borderId="46" xfId="1" applyFont="1" applyBorder="1" applyAlignment="1">
      <alignment horizontal="center" vertical="center" wrapText="1"/>
    </xf>
    <xf numFmtId="0" fontId="17" fillId="0" borderId="43" xfId="1" applyFont="1" applyBorder="1" applyAlignment="1">
      <alignment horizontal="center" vertical="center"/>
    </xf>
    <xf numFmtId="0" fontId="17" fillId="0" borderId="42" xfId="1" applyFont="1" applyBorder="1" applyAlignment="1">
      <alignment horizontal="center" vertical="center"/>
    </xf>
    <xf numFmtId="0" fontId="16" fillId="0" borderId="34" xfId="0" applyFont="1" applyBorder="1" applyAlignment="1">
      <alignment horizontal="center" vertical="top" wrapText="1"/>
    </xf>
    <xf numFmtId="0" fontId="16" fillId="0" borderId="38" xfId="0" applyFont="1" applyBorder="1" applyAlignment="1">
      <alignment horizontal="center" vertical="top" wrapText="1"/>
    </xf>
    <xf numFmtId="0" fontId="16" fillId="0" borderId="39" xfId="0" applyFont="1" applyBorder="1" applyAlignment="1">
      <alignment horizontal="center" vertical="top" wrapText="1"/>
    </xf>
    <xf numFmtId="0" fontId="11" fillId="0" borderId="23" xfId="0" applyFont="1" applyBorder="1" applyAlignment="1" applyProtection="1">
      <alignment horizontal="left" vertical="center"/>
      <protection locked="0"/>
    </xf>
    <xf numFmtId="0" fontId="11" fillId="0" borderId="19" xfId="0" applyFont="1" applyBorder="1" applyAlignment="1" applyProtection="1">
      <alignment horizontal="left" vertical="center"/>
      <protection locked="0"/>
    </xf>
    <xf numFmtId="0" fontId="11" fillId="0" borderId="15" xfId="0" applyFont="1" applyBorder="1" applyAlignment="1" applyProtection="1">
      <alignment horizontal="left" vertical="center"/>
      <protection locked="0"/>
    </xf>
    <xf numFmtId="0" fontId="11" fillId="0" borderId="14" xfId="0" applyFont="1" applyBorder="1" applyAlignment="1" applyProtection="1">
      <alignment horizontal="left" vertical="center"/>
      <protection locked="0"/>
    </xf>
    <xf numFmtId="0" fontId="11" fillId="0" borderId="24" xfId="0" applyFont="1" applyBorder="1" applyAlignment="1" applyProtection="1">
      <alignment horizontal="left" vertical="center"/>
      <protection locked="0"/>
    </xf>
    <xf numFmtId="0" fontId="0" fillId="0" borderId="10" xfId="0" applyBorder="1" applyAlignment="1" applyProtection="1">
      <alignment horizontal="left" vertical="center" wrapText="1"/>
      <protection locked="0"/>
    </xf>
    <xf numFmtId="0" fontId="0" fillId="0" borderId="2" xfId="0" applyBorder="1" applyAlignment="1" applyProtection="1">
      <alignment horizontal="left" vertical="center" wrapText="1"/>
      <protection locked="0"/>
    </xf>
    <xf numFmtId="0" fontId="0" fillId="0" borderId="11" xfId="0" applyBorder="1" applyAlignment="1" applyProtection="1">
      <alignment horizontal="left" vertical="center" wrapText="1"/>
      <protection locked="0"/>
    </xf>
    <xf numFmtId="0" fontId="6" fillId="7" borderId="22" xfId="0" applyFont="1" applyFill="1" applyBorder="1" applyAlignment="1">
      <alignment horizontal="left" vertical="center" wrapText="1"/>
    </xf>
    <xf numFmtId="0" fontId="0" fillId="0" borderId="20" xfId="0" applyBorder="1" applyAlignment="1" applyProtection="1">
      <alignment horizontal="left" vertical="center"/>
      <protection locked="0"/>
    </xf>
    <xf numFmtId="0" fontId="0" fillId="0" borderId="21" xfId="0" applyBorder="1" applyAlignment="1" applyProtection="1">
      <alignment horizontal="left" vertical="center"/>
      <protection locked="0"/>
    </xf>
    <xf numFmtId="0" fontId="0" fillId="0" borderId="22" xfId="0" applyBorder="1" applyAlignment="1" applyProtection="1">
      <alignment horizontal="left" vertical="center"/>
      <protection locked="0"/>
    </xf>
    <xf numFmtId="0" fontId="6" fillId="7" borderId="35" xfId="0" applyFont="1" applyFill="1" applyBorder="1" applyAlignment="1">
      <alignment horizontal="center" vertical="center" wrapText="1"/>
    </xf>
    <xf numFmtId="0" fontId="6" fillId="7" borderId="36" xfId="0" applyFont="1" applyFill="1" applyBorder="1" applyAlignment="1">
      <alignment horizontal="center" vertical="center" wrapText="1"/>
    </xf>
    <xf numFmtId="0" fontId="6" fillId="7" borderId="37" xfId="0" applyFont="1" applyFill="1" applyBorder="1" applyAlignment="1">
      <alignment horizontal="center" vertical="center" wrapText="1"/>
    </xf>
    <xf numFmtId="0" fontId="27" fillId="8" borderId="9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26" fillId="7" borderId="4" xfId="0" applyFont="1" applyFill="1" applyBorder="1" applyAlignment="1">
      <alignment horizontal="left" vertical="center" wrapText="1"/>
    </xf>
    <xf numFmtId="0" fontId="26" fillId="7" borderId="3" xfId="0" applyFont="1" applyFill="1" applyBorder="1" applyAlignment="1">
      <alignment horizontal="left" vertical="center" wrapText="1"/>
    </xf>
    <xf numFmtId="0" fontId="26" fillId="7" borderId="12" xfId="0" applyFont="1" applyFill="1" applyBorder="1" applyAlignment="1">
      <alignment horizontal="left" vertical="center" wrapText="1"/>
    </xf>
    <xf numFmtId="0" fontId="27" fillId="8" borderId="7" xfId="0" applyFont="1" applyFill="1" applyBorder="1" applyAlignment="1">
      <alignment vertical="center" wrapText="1"/>
    </xf>
    <xf numFmtId="0" fontId="27" fillId="8" borderId="8" xfId="0" applyFont="1" applyFill="1" applyBorder="1" applyAlignment="1">
      <alignment vertical="center" wrapText="1"/>
    </xf>
    <xf numFmtId="0" fontId="7" fillId="2" borderId="6" xfId="0" applyFont="1" applyFill="1" applyBorder="1" applyAlignment="1">
      <alignment horizontal="left" vertical="center" wrapText="1"/>
    </xf>
    <xf numFmtId="0" fontId="7" fillId="2" borderId="21" xfId="0" applyFont="1" applyFill="1" applyBorder="1" applyAlignment="1">
      <alignment horizontal="left" vertical="center" wrapText="1"/>
    </xf>
    <xf numFmtId="0" fontId="7" fillId="2" borderId="5" xfId="0" applyFont="1" applyFill="1" applyBorder="1" applyAlignment="1">
      <alignment horizontal="left" vertical="center" wrapText="1"/>
    </xf>
    <xf numFmtId="0" fontId="0" fillId="0" borderId="36" xfId="0" applyBorder="1" applyAlignment="1">
      <alignment horizontal="center"/>
    </xf>
    <xf numFmtId="0" fontId="0" fillId="0" borderId="6" xfId="0" applyBorder="1" applyAlignment="1" applyProtection="1">
      <alignment horizontal="left"/>
      <protection locked="0"/>
    </xf>
    <xf numFmtId="0" fontId="0" fillId="0" borderId="21" xfId="0" applyBorder="1" applyAlignment="1" applyProtection="1">
      <alignment horizontal="left"/>
      <protection locked="0"/>
    </xf>
    <xf numFmtId="0" fontId="0" fillId="0" borderId="5" xfId="0" applyBorder="1" applyAlignment="1" applyProtection="1">
      <alignment horizontal="left"/>
      <protection locked="0"/>
    </xf>
    <xf numFmtId="0" fontId="19" fillId="8" borderId="25" xfId="0" applyFont="1" applyFill="1" applyBorder="1" applyAlignment="1">
      <alignment horizontal="center" vertical="center" wrapText="1"/>
    </xf>
    <xf numFmtId="0" fontId="19" fillId="8" borderId="26" xfId="0" applyFont="1" applyFill="1" applyBorder="1" applyAlignment="1">
      <alignment horizontal="center" vertical="center" wrapText="1"/>
    </xf>
    <xf numFmtId="0" fontId="19" fillId="8" borderId="27" xfId="0" applyFont="1" applyFill="1" applyBorder="1" applyAlignment="1">
      <alignment horizontal="center" vertical="center" wrapText="1"/>
    </xf>
    <xf numFmtId="0" fontId="19" fillId="8" borderId="28" xfId="0" applyFont="1" applyFill="1" applyBorder="1" applyAlignment="1">
      <alignment horizontal="center" vertical="center" wrapText="1"/>
    </xf>
    <xf numFmtId="0" fontId="19" fillId="8" borderId="29" xfId="0" applyFont="1" applyFill="1" applyBorder="1" applyAlignment="1">
      <alignment horizontal="center" vertical="center" wrapText="1"/>
    </xf>
    <xf numFmtId="0" fontId="19" fillId="8" borderId="30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660066"/>
      <color rgb="FF000000"/>
      <color rgb="FFC1E9E6"/>
      <color rgb="FFDBDBDB"/>
      <color rgb="FF0000FF"/>
      <color rgb="FF008E84"/>
      <color rgb="FFD9D9D9"/>
      <color rgb="FF00A599"/>
      <color rgb="FF99DBD7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34636</xdr:colOff>
      <xdr:row>0</xdr:row>
      <xdr:rowOff>88322</xdr:rowOff>
    </xdr:from>
    <xdr:to>
      <xdr:col>0</xdr:col>
      <xdr:colOff>1010227</xdr:colOff>
      <xdr:row>0</xdr:row>
      <xdr:rowOff>497126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636" y="88322"/>
          <a:ext cx="975591" cy="4088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243609</xdr:colOff>
      <xdr:row>0</xdr:row>
      <xdr:rowOff>82839</xdr:rowOff>
    </xdr:from>
    <xdr:to>
      <xdr:col>10</xdr:col>
      <xdr:colOff>469034</xdr:colOff>
      <xdr:row>0</xdr:row>
      <xdr:rowOff>439016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20559" y="82839"/>
          <a:ext cx="644525" cy="3561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381000</xdr:colOff>
      <xdr:row>21</xdr:row>
      <xdr:rowOff>257176</xdr:rowOff>
    </xdr:from>
    <xdr:to>
      <xdr:col>5</xdr:col>
      <xdr:colOff>238125</xdr:colOff>
      <xdr:row>23</xdr:row>
      <xdr:rowOff>174622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A6D42FB-C1F5-4EDC-8C6E-11A8523917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9500" y="7381876"/>
          <a:ext cx="495300" cy="51752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fectionprevention.control@nhs.ne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K57"/>
  <sheetViews>
    <sheetView showGridLines="0" tabSelected="1" showWhiteSpace="0" view="pageLayout" zoomScaleNormal="85" workbookViewId="0">
      <selection activeCell="O25" sqref="O25"/>
    </sheetView>
  </sheetViews>
  <sheetFormatPr defaultRowHeight="15" x14ac:dyDescent="0.25"/>
  <cols>
    <col min="1" max="1" width="19" customWidth="1"/>
    <col min="2" max="2" width="9.42578125" customWidth="1"/>
    <col min="3" max="4" width="8.42578125" customWidth="1"/>
    <col min="5" max="5" width="8.85546875" customWidth="1"/>
    <col min="6" max="6" width="6.42578125" customWidth="1"/>
    <col min="7" max="7" width="10.42578125" customWidth="1"/>
    <col min="8" max="8" width="7.42578125" customWidth="1"/>
    <col min="9" max="9" width="6.5703125" customWidth="1"/>
    <col min="10" max="10" width="5.85546875" customWidth="1"/>
    <col min="11" max="11" width="7.85546875" customWidth="1"/>
  </cols>
  <sheetData>
    <row r="1" spans="1:11" ht="47.25" customHeight="1" x14ac:dyDescent="0.25"/>
    <row r="2" spans="1:11" s="4" customFormat="1" ht="30.75" customHeight="1" x14ac:dyDescent="0.5">
      <c r="A2" s="42" t="s">
        <v>36</v>
      </c>
      <c r="B2" s="2"/>
      <c r="C2" s="2"/>
      <c r="D2" s="2"/>
      <c r="E2" s="2"/>
      <c r="F2" s="2"/>
      <c r="G2" s="2"/>
      <c r="H2" s="3"/>
      <c r="I2" s="3"/>
      <c r="J2" s="3"/>
    </row>
    <row r="3" spans="1:11" s="4" customFormat="1" ht="28.5" customHeight="1" x14ac:dyDescent="0.5">
      <c r="A3" s="42" t="s">
        <v>100</v>
      </c>
      <c r="B3" s="2"/>
      <c r="C3" s="2"/>
      <c r="D3" s="2"/>
      <c r="E3" s="2"/>
      <c r="F3" s="2"/>
      <c r="G3" s="2"/>
      <c r="H3" s="3"/>
      <c r="I3" s="3"/>
      <c r="J3" s="3"/>
    </row>
    <row r="4" spans="1:11" s="4" customFormat="1" ht="7.5" customHeight="1" thickBot="1" x14ac:dyDescent="0.55000000000000004">
      <c r="A4" s="25"/>
      <c r="B4" s="2"/>
      <c r="C4" s="2"/>
      <c r="D4" s="2"/>
      <c r="E4" s="2"/>
      <c r="F4" s="2"/>
      <c r="G4" s="2"/>
      <c r="H4" s="3"/>
      <c r="I4" s="3"/>
      <c r="J4" s="3"/>
    </row>
    <row r="5" spans="1:11" ht="30" customHeight="1" x14ac:dyDescent="0.25">
      <c r="A5" s="95" t="s">
        <v>76</v>
      </c>
      <c r="B5" s="96"/>
      <c r="C5" s="96"/>
      <c r="D5" s="96"/>
      <c r="E5" s="96"/>
      <c r="F5" s="96"/>
      <c r="G5" s="96"/>
      <c r="H5" s="96"/>
      <c r="I5" s="96"/>
      <c r="J5" s="96"/>
      <c r="K5" s="97"/>
    </row>
    <row r="6" spans="1:11" ht="29.25" customHeight="1" x14ac:dyDescent="0.25">
      <c r="A6" s="114" t="s">
        <v>83</v>
      </c>
      <c r="B6" s="115"/>
      <c r="C6" s="115"/>
      <c r="D6" s="115"/>
      <c r="E6" s="115"/>
      <c r="F6" s="115"/>
      <c r="G6" s="115"/>
      <c r="H6" s="115"/>
      <c r="I6" s="115"/>
      <c r="J6" s="115"/>
      <c r="K6" s="116"/>
    </row>
    <row r="7" spans="1:11" ht="42" customHeight="1" thickBot="1" x14ac:dyDescent="0.3">
      <c r="A7" s="117" t="s">
        <v>99</v>
      </c>
      <c r="B7" s="118"/>
      <c r="C7" s="118"/>
      <c r="D7" s="118"/>
      <c r="E7" s="118"/>
      <c r="F7" s="118"/>
      <c r="G7" s="118"/>
      <c r="H7" s="118"/>
      <c r="I7" s="118"/>
      <c r="J7" s="118"/>
      <c r="K7" s="119"/>
    </row>
    <row r="8" spans="1:11" ht="16.5" customHeight="1" thickBot="1" x14ac:dyDescent="0.3">
      <c r="A8" s="27"/>
      <c r="B8" s="26"/>
      <c r="C8" s="26"/>
      <c r="D8" s="26"/>
      <c r="E8" s="26"/>
      <c r="F8" s="26"/>
      <c r="G8" s="26"/>
      <c r="H8" s="26"/>
      <c r="I8" s="26"/>
      <c r="J8" s="26"/>
      <c r="K8" s="26"/>
    </row>
    <row r="9" spans="1:11" s="1" customFormat="1" ht="26.25" customHeight="1" x14ac:dyDescent="0.35">
      <c r="A9" s="108" t="s">
        <v>0</v>
      </c>
      <c r="B9" s="109"/>
      <c r="C9" s="110"/>
      <c r="D9" s="111"/>
      <c r="E9" s="112"/>
      <c r="F9" s="112"/>
      <c r="G9" s="112"/>
      <c r="H9" s="112"/>
      <c r="I9" s="112"/>
      <c r="J9" s="112"/>
      <c r="K9" s="113"/>
    </row>
    <row r="10" spans="1:11" s="1" customFormat="1" ht="26.25" customHeight="1" x14ac:dyDescent="0.35">
      <c r="A10" s="98" t="s">
        <v>21</v>
      </c>
      <c r="B10" s="99"/>
      <c r="C10" s="100"/>
      <c r="D10" s="103"/>
      <c r="E10" s="104"/>
      <c r="F10" s="104"/>
      <c r="G10" s="104"/>
      <c r="H10" s="104"/>
      <c r="I10" s="104"/>
      <c r="J10" s="104"/>
      <c r="K10" s="105"/>
    </row>
    <row r="11" spans="1:11" s="1" customFormat="1" ht="26.25" customHeight="1" x14ac:dyDescent="0.35">
      <c r="A11" s="98" t="s">
        <v>22</v>
      </c>
      <c r="B11" s="99"/>
      <c r="C11" s="100"/>
      <c r="D11" s="103"/>
      <c r="E11" s="104"/>
      <c r="F11" s="104"/>
      <c r="G11" s="104"/>
      <c r="H11" s="104"/>
      <c r="I11" s="104"/>
      <c r="J11" s="104"/>
      <c r="K11" s="105"/>
    </row>
    <row r="12" spans="1:11" s="1" customFormat="1" ht="26.25" customHeight="1" x14ac:dyDescent="0.35">
      <c r="A12" s="101" t="s">
        <v>41</v>
      </c>
      <c r="B12" s="102"/>
      <c r="C12" s="128"/>
      <c r="D12" s="129"/>
      <c r="E12" s="130"/>
      <c r="F12" s="130"/>
      <c r="G12" s="130"/>
      <c r="H12" s="130"/>
      <c r="I12" s="130"/>
      <c r="J12" s="130"/>
      <c r="K12" s="131"/>
    </row>
    <row r="13" spans="1:11" s="1" customFormat="1" ht="36.75" customHeight="1" x14ac:dyDescent="0.35">
      <c r="A13" s="98" t="s">
        <v>23</v>
      </c>
      <c r="B13" s="99"/>
      <c r="C13" s="100"/>
      <c r="D13" s="125"/>
      <c r="E13" s="126"/>
      <c r="F13" s="126"/>
      <c r="G13" s="126"/>
      <c r="H13" s="126"/>
      <c r="I13" s="126"/>
      <c r="J13" s="126"/>
      <c r="K13" s="127"/>
    </row>
    <row r="14" spans="1:11" s="1" customFormat="1" ht="37.5" customHeight="1" x14ac:dyDescent="0.35">
      <c r="A14" s="98" t="s">
        <v>24</v>
      </c>
      <c r="B14" s="99"/>
      <c r="C14" s="100"/>
      <c r="D14" s="103"/>
      <c r="E14" s="104"/>
      <c r="F14" s="104"/>
      <c r="G14" s="104"/>
      <c r="H14" s="104"/>
      <c r="I14" s="104"/>
      <c r="J14" s="104"/>
      <c r="K14" s="105"/>
    </row>
    <row r="15" spans="1:11" s="1" customFormat="1" ht="19.5" customHeight="1" x14ac:dyDescent="0.35">
      <c r="A15" s="98" t="s">
        <v>1</v>
      </c>
      <c r="B15" s="99"/>
      <c r="C15" s="100"/>
      <c r="D15" s="103"/>
      <c r="E15" s="104"/>
      <c r="F15" s="104"/>
      <c r="G15" s="104"/>
      <c r="H15" s="104"/>
      <c r="I15" s="104"/>
      <c r="J15" s="104"/>
      <c r="K15" s="105"/>
    </row>
    <row r="16" spans="1:11" s="1" customFormat="1" ht="19.5" customHeight="1" x14ac:dyDescent="0.35">
      <c r="A16" s="101" t="s">
        <v>37</v>
      </c>
      <c r="B16" s="106"/>
      <c r="C16" s="107"/>
      <c r="D16" s="103"/>
      <c r="E16" s="104"/>
      <c r="F16" s="104"/>
      <c r="G16" s="104"/>
      <c r="H16" s="104"/>
      <c r="I16" s="104"/>
      <c r="J16" s="104"/>
      <c r="K16" s="105"/>
    </row>
    <row r="17" spans="1:11" s="1" customFormat="1" ht="19.5" customHeight="1" x14ac:dyDescent="0.35">
      <c r="A17" s="98" t="s">
        <v>75</v>
      </c>
      <c r="B17" s="99"/>
      <c r="C17" s="100"/>
      <c r="D17" s="103"/>
      <c r="E17" s="104"/>
      <c r="F17" s="104"/>
      <c r="G17" s="104"/>
      <c r="H17" s="104"/>
      <c r="I17" s="104"/>
      <c r="J17" s="104"/>
      <c r="K17" s="105"/>
    </row>
    <row r="18" spans="1:11" s="1" customFormat="1" ht="29.25" customHeight="1" x14ac:dyDescent="0.35">
      <c r="A18" s="98" t="s">
        <v>44</v>
      </c>
      <c r="B18" s="99"/>
      <c r="C18" s="100"/>
      <c r="D18" s="103"/>
      <c r="E18" s="104"/>
      <c r="F18" s="104"/>
      <c r="G18" s="104"/>
      <c r="H18" s="104"/>
      <c r="I18" s="104"/>
      <c r="J18" s="104"/>
      <c r="K18" s="105"/>
    </row>
    <row r="19" spans="1:11" s="1" customFormat="1" ht="30.75" customHeight="1" x14ac:dyDescent="0.35">
      <c r="A19" s="101" t="s">
        <v>78</v>
      </c>
      <c r="B19" s="102"/>
      <c r="C19" s="102"/>
      <c r="D19" s="32" t="s">
        <v>84</v>
      </c>
      <c r="E19" s="66"/>
      <c r="F19" s="67"/>
      <c r="G19" s="33" t="s">
        <v>85</v>
      </c>
      <c r="H19" s="33"/>
      <c r="I19" s="66" t="s">
        <v>86</v>
      </c>
      <c r="J19" s="67"/>
      <c r="K19" s="33"/>
    </row>
    <row r="20" spans="1:11" s="1" customFormat="1" ht="16.5" customHeight="1" thickBot="1" x14ac:dyDescent="0.4">
      <c r="A20" s="138" t="s">
        <v>38</v>
      </c>
      <c r="B20" s="139"/>
      <c r="C20" s="140"/>
      <c r="D20" s="120" t="s">
        <v>4</v>
      </c>
      <c r="E20" s="121"/>
      <c r="F20" s="122"/>
      <c r="G20" s="123"/>
      <c r="H20" s="121"/>
      <c r="I20" s="121"/>
      <c r="J20" s="121"/>
      <c r="K20" s="124"/>
    </row>
    <row r="21" spans="1:11" s="1" customFormat="1" ht="15" customHeight="1" thickBot="1" x14ac:dyDescent="0.4">
      <c r="A21" s="73"/>
      <c r="B21" s="73"/>
      <c r="C21" s="73"/>
      <c r="D21" s="73"/>
      <c r="E21" s="73"/>
      <c r="F21" s="73"/>
      <c r="G21" s="73"/>
      <c r="H21" s="73"/>
      <c r="I21" s="73"/>
      <c r="J21" s="73"/>
      <c r="K21" s="73"/>
    </row>
    <row r="22" spans="1:11" ht="32.25" customHeight="1" x14ac:dyDescent="0.25">
      <c r="A22" s="141" t="s">
        <v>101</v>
      </c>
      <c r="B22" s="142"/>
      <c r="C22" s="142"/>
      <c r="D22" s="142"/>
      <c r="E22" s="142"/>
      <c r="F22" s="142"/>
      <c r="G22" s="55" t="s">
        <v>19</v>
      </c>
      <c r="H22" s="56" t="s">
        <v>2</v>
      </c>
      <c r="I22" s="57"/>
      <c r="J22" s="78" t="s">
        <v>88</v>
      </c>
      <c r="K22" s="135"/>
    </row>
    <row r="23" spans="1:11" x14ac:dyDescent="0.25">
      <c r="A23" s="43" t="s">
        <v>2</v>
      </c>
      <c r="B23" s="44">
        <v>1</v>
      </c>
      <c r="C23" s="45" t="s">
        <v>6</v>
      </c>
      <c r="D23" s="46" t="s">
        <v>5</v>
      </c>
      <c r="E23" s="46"/>
      <c r="F23" s="46"/>
      <c r="G23" s="136"/>
      <c r="H23" s="136"/>
      <c r="I23" s="136"/>
      <c r="J23" s="136"/>
      <c r="K23" s="137"/>
    </row>
    <row r="24" spans="1:11" ht="15.75" customHeight="1" thickBot="1" x14ac:dyDescent="0.3">
      <c r="A24" s="47" t="s">
        <v>77</v>
      </c>
      <c r="B24" s="12">
        <v>42.99</v>
      </c>
      <c r="C24" s="12">
        <v>40.85</v>
      </c>
      <c r="D24" s="12">
        <v>38.69</v>
      </c>
      <c r="E24" s="28"/>
      <c r="F24" s="28"/>
      <c r="G24" s="29">
        <f>IF(H24="",0,IF(H24&lt;2,B24,IF(H24&lt;10,C24,IF(H24&gt;9,D24,IF(H24&lt;61,E24,IF(H24&gt;61,F24))))))</f>
        <v>0</v>
      </c>
      <c r="H24" s="58"/>
      <c r="I24" s="59"/>
      <c r="J24" s="74">
        <f>(H24*G24)</f>
        <v>0</v>
      </c>
      <c r="K24" s="75"/>
    </row>
    <row r="25" spans="1:11" ht="15.75" customHeight="1" thickBot="1" x14ac:dyDescent="0.3">
      <c r="A25" s="70" t="s">
        <v>74</v>
      </c>
      <c r="B25" s="71"/>
      <c r="C25" s="71"/>
      <c r="D25" s="71"/>
      <c r="E25" s="71"/>
      <c r="F25" s="71"/>
      <c r="G25" s="71"/>
      <c r="H25" s="71"/>
      <c r="I25" s="71"/>
      <c r="J25" s="71"/>
      <c r="K25" s="72"/>
    </row>
    <row r="26" spans="1:11" ht="15" customHeight="1" thickBot="1" x14ac:dyDescent="0.3">
      <c r="A26" s="8"/>
      <c r="B26" s="9"/>
      <c r="C26" s="9"/>
      <c r="D26" s="9"/>
      <c r="E26" s="9"/>
      <c r="F26" s="9"/>
      <c r="G26" s="10"/>
      <c r="H26" s="7"/>
      <c r="I26" s="7"/>
      <c r="J26" s="10"/>
      <c r="K26" s="13"/>
    </row>
    <row r="27" spans="1:11" ht="22.5" customHeight="1" x14ac:dyDescent="0.25">
      <c r="A27" s="91" t="s">
        <v>102</v>
      </c>
      <c r="B27" s="92"/>
      <c r="C27" s="92"/>
      <c r="D27" s="92"/>
      <c r="E27" s="92"/>
      <c r="F27" s="78" t="s">
        <v>7</v>
      </c>
      <c r="G27" s="78" t="s">
        <v>87</v>
      </c>
      <c r="H27" s="78" t="s">
        <v>90</v>
      </c>
      <c r="I27" s="83" t="s">
        <v>89</v>
      </c>
      <c r="J27" s="83" t="s">
        <v>91</v>
      </c>
      <c r="K27" s="81" t="s">
        <v>88</v>
      </c>
    </row>
    <row r="28" spans="1:11" ht="21.75" customHeight="1" x14ac:dyDescent="0.25">
      <c r="A28" s="93"/>
      <c r="B28" s="94"/>
      <c r="C28" s="94"/>
      <c r="D28" s="94"/>
      <c r="E28" s="94"/>
      <c r="F28" s="79"/>
      <c r="G28" s="79"/>
      <c r="H28" s="79"/>
      <c r="I28" s="84"/>
      <c r="J28" s="84"/>
      <c r="K28" s="82"/>
    </row>
    <row r="29" spans="1:11" ht="15.75" customHeight="1" x14ac:dyDescent="0.25">
      <c r="A29" s="88" t="s">
        <v>16</v>
      </c>
      <c r="B29" s="80" t="s">
        <v>25</v>
      </c>
      <c r="C29" s="80"/>
      <c r="D29" s="80"/>
      <c r="E29" s="80"/>
      <c r="F29" s="5" t="s">
        <v>8</v>
      </c>
      <c r="G29" s="11">
        <v>0.8</v>
      </c>
      <c r="H29" s="16"/>
      <c r="I29" s="38">
        <v>5</v>
      </c>
      <c r="J29" s="41"/>
      <c r="K29" s="11">
        <f>(G29*H29)+(I29*J29)</f>
        <v>0</v>
      </c>
    </row>
    <row r="30" spans="1:11" ht="15.75" customHeight="1" x14ac:dyDescent="0.25">
      <c r="A30" s="89"/>
      <c r="B30" s="80" t="s">
        <v>39</v>
      </c>
      <c r="C30" s="80"/>
      <c r="D30" s="80"/>
      <c r="E30" s="80"/>
      <c r="F30" s="5" t="s">
        <v>9</v>
      </c>
      <c r="G30" s="11">
        <v>1.6</v>
      </c>
      <c r="H30" s="16"/>
      <c r="I30" s="38">
        <v>5</v>
      </c>
      <c r="J30" s="41"/>
      <c r="K30" s="11">
        <f>(G30*H30)+(I30*J30)</f>
        <v>0</v>
      </c>
    </row>
    <row r="31" spans="1:11" ht="33.75" customHeight="1" x14ac:dyDescent="0.25">
      <c r="A31" s="89"/>
      <c r="B31" s="80" t="s">
        <v>15</v>
      </c>
      <c r="C31" s="80"/>
      <c r="D31" s="80"/>
      <c r="E31" s="80"/>
      <c r="F31" s="5" t="s">
        <v>9</v>
      </c>
      <c r="G31" s="11">
        <v>0.6</v>
      </c>
      <c r="H31" s="16"/>
      <c r="I31" s="38">
        <v>5</v>
      </c>
      <c r="J31" s="41"/>
      <c r="K31" s="11">
        <f t="shared" ref="K31:K44" si="0">(G31*H31)+(I31*J31)</f>
        <v>0</v>
      </c>
    </row>
    <row r="32" spans="1:11" ht="45" customHeight="1" x14ac:dyDescent="0.25">
      <c r="A32" s="89"/>
      <c r="B32" s="80" t="s">
        <v>10</v>
      </c>
      <c r="C32" s="80"/>
      <c r="D32" s="80"/>
      <c r="E32" s="80"/>
      <c r="F32" s="5" t="s">
        <v>8</v>
      </c>
      <c r="G32" s="11">
        <v>0.8</v>
      </c>
      <c r="H32" s="16"/>
      <c r="I32" s="38">
        <v>5</v>
      </c>
      <c r="J32" s="16"/>
      <c r="K32" s="11">
        <f t="shared" si="0"/>
        <v>0</v>
      </c>
    </row>
    <row r="33" spans="1:11" ht="33.75" customHeight="1" x14ac:dyDescent="0.25">
      <c r="A33" s="89"/>
      <c r="B33" s="80" t="s">
        <v>40</v>
      </c>
      <c r="C33" s="80"/>
      <c r="D33" s="80"/>
      <c r="E33" s="80"/>
      <c r="F33" s="5" t="s">
        <v>8</v>
      </c>
      <c r="G33" s="11">
        <v>0.8</v>
      </c>
      <c r="H33" s="16"/>
      <c r="I33" s="38">
        <v>5</v>
      </c>
      <c r="J33" s="16"/>
      <c r="K33" s="11">
        <f t="shared" si="0"/>
        <v>0</v>
      </c>
    </row>
    <row r="34" spans="1:11" ht="33.75" customHeight="1" x14ac:dyDescent="0.25">
      <c r="A34" s="90"/>
      <c r="B34" s="80" t="s">
        <v>26</v>
      </c>
      <c r="C34" s="80"/>
      <c r="D34" s="80"/>
      <c r="E34" s="80"/>
      <c r="F34" s="5" t="s">
        <v>9</v>
      </c>
      <c r="G34" s="11">
        <v>1.1000000000000001</v>
      </c>
      <c r="H34" s="16"/>
      <c r="I34" s="38">
        <v>5</v>
      </c>
      <c r="J34" s="16"/>
      <c r="K34" s="11">
        <f t="shared" si="0"/>
        <v>0</v>
      </c>
    </row>
    <row r="35" spans="1:11" ht="48.75" customHeight="1" x14ac:dyDescent="0.25">
      <c r="A35" s="48" t="s">
        <v>104</v>
      </c>
      <c r="B35" s="143" t="s">
        <v>103</v>
      </c>
      <c r="C35" s="144"/>
      <c r="D35" s="144"/>
      <c r="E35" s="145"/>
      <c r="F35" s="5" t="s">
        <v>9</v>
      </c>
      <c r="G35" s="11">
        <v>1.4</v>
      </c>
      <c r="H35" s="16"/>
      <c r="I35" s="38">
        <v>5</v>
      </c>
      <c r="J35" s="16"/>
      <c r="K35" s="11">
        <f t="shared" si="0"/>
        <v>0</v>
      </c>
    </row>
    <row r="36" spans="1:11" ht="33.75" customHeight="1" x14ac:dyDescent="0.25">
      <c r="A36" s="88" t="s">
        <v>11</v>
      </c>
      <c r="B36" s="80" t="s">
        <v>27</v>
      </c>
      <c r="C36" s="80"/>
      <c r="D36" s="80"/>
      <c r="E36" s="80"/>
      <c r="F36" s="5" t="s">
        <v>9</v>
      </c>
      <c r="G36" s="11">
        <v>1.1000000000000001</v>
      </c>
      <c r="H36" s="16"/>
      <c r="I36" s="38">
        <v>5</v>
      </c>
      <c r="J36" s="16"/>
      <c r="K36" s="11">
        <f t="shared" si="0"/>
        <v>0</v>
      </c>
    </row>
    <row r="37" spans="1:11" ht="15.75" customHeight="1" x14ac:dyDescent="0.25">
      <c r="A37" s="90"/>
      <c r="B37" s="80" t="s">
        <v>28</v>
      </c>
      <c r="C37" s="80"/>
      <c r="D37" s="80"/>
      <c r="E37" s="80"/>
      <c r="F37" s="5" t="s">
        <v>9</v>
      </c>
      <c r="G37" s="11">
        <v>1.1000000000000001</v>
      </c>
      <c r="H37" s="16"/>
      <c r="I37" s="38">
        <v>5</v>
      </c>
      <c r="J37" s="16"/>
      <c r="K37" s="11">
        <f t="shared" si="0"/>
        <v>0</v>
      </c>
    </row>
    <row r="38" spans="1:11" ht="15.75" customHeight="1" x14ac:dyDescent="0.25">
      <c r="A38" s="49" t="s">
        <v>12</v>
      </c>
      <c r="B38" s="80" t="s">
        <v>29</v>
      </c>
      <c r="C38" s="80"/>
      <c r="D38" s="80"/>
      <c r="E38" s="80"/>
      <c r="F38" s="5" t="s">
        <v>9</v>
      </c>
      <c r="G38" s="11">
        <v>1.1000000000000001</v>
      </c>
      <c r="H38" s="16"/>
      <c r="I38" s="38">
        <v>5</v>
      </c>
      <c r="J38" s="16"/>
      <c r="K38" s="11">
        <f t="shared" si="0"/>
        <v>0</v>
      </c>
    </row>
    <row r="39" spans="1:11" ht="30" customHeight="1" x14ac:dyDescent="0.25">
      <c r="A39" s="88" t="s">
        <v>73</v>
      </c>
      <c r="B39" s="80" t="s">
        <v>30</v>
      </c>
      <c r="C39" s="80"/>
      <c r="D39" s="80"/>
      <c r="E39" s="80"/>
      <c r="F39" s="5" t="s">
        <v>9</v>
      </c>
      <c r="G39" s="11">
        <v>1.1000000000000001</v>
      </c>
      <c r="H39" s="16"/>
      <c r="I39" s="38">
        <v>5</v>
      </c>
      <c r="J39" s="16"/>
      <c r="K39" s="11">
        <f t="shared" si="0"/>
        <v>0</v>
      </c>
    </row>
    <row r="40" spans="1:11" ht="15.75" customHeight="1" x14ac:dyDescent="0.25">
      <c r="A40" s="89"/>
      <c r="B40" s="80" t="s">
        <v>31</v>
      </c>
      <c r="C40" s="80"/>
      <c r="D40" s="80"/>
      <c r="E40" s="80"/>
      <c r="F40" s="5" t="s">
        <v>9</v>
      </c>
      <c r="G40" s="11">
        <v>1.1000000000000001</v>
      </c>
      <c r="H40" s="16"/>
      <c r="I40" s="38">
        <v>5</v>
      </c>
      <c r="J40" s="16"/>
      <c r="K40" s="11">
        <f t="shared" si="0"/>
        <v>0</v>
      </c>
    </row>
    <row r="41" spans="1:11" ht="30" customHeight="1" x14ac:dyDescent="0.25">
      <c r="A41" s="90"/>
      <c r="B41" s="80" t="s">
        <v>32</v>
      </c>
      <c r="C41" s="80"/>
      <c r="D41" s="80"/>
      <c r="E41" s="80"/>
      <c r="F41" s="5" t="s">
        <v>9</v>
      </c>
      <c r="G41" s="11">
        <v>1.1000000000000001</v>
      </c>
      <c r="H41" s="16"/>
      <c r="I41" s="38">
        <v>5</v>
      </c>
      <c r="J41" s="16"/>
      <c r="K41" s="11">
        <f t="shared" si="0"/>
        <v>0</v>
      </c>
    </row>
    <row r="42" spans="1:11" ht="15.75" customHeight="1" x14ac:dyDescent="0.25">
      <c r="A42" s="88" t="s">
        <v>72</v>
      </c>
      <c r="B42" s="80" t="s">
        <v>33</v>
      </c>
      <c r="C42" s="80"/>
      <c r="D42" s="80"/>
      <c r="E42" s="80"/>
      <c r="F42" s="5" t="s">
        <v>8</v>
      </c>
      <c r="G42" s="11">
        <v>1.1000000000000001</v>
      </c>
      <c r="H42" s="16"/>
      <c r="I42" s="38">
        <v>5</v>
      </c>
      <c r="J42" s="16"/>
      <c r="K42" s="11">
        <f t="shared" si="0"/>
        <v>0</v>
      </c>
    </row>
    <row r="43" spans="1:11" ht="34.5" customHeight="1" x14ac:dyDescent="0.25">
      <c r="A43" s="90"/>
      <c r="B43" s="80" t="s">
        <v>35</v>
      </c>
      <c r="C43" s="80"/>
      <c r="D43" s="80"/>
      <c r="E43" s="80"/>
      <c r="F43" s="5" t="s">
        <v>9</v>
      </c>
      <c r="G43" s="11">
        <v>1.1000000000000001</v>
      </c>
      <c r="H43" s="16"/>
      <c r="I43" s="38">
        <v>5</v>
      </c>
      <c r="J43" s="16"/>
      <c r="K43" s="11">
        <f t="shared" si="0"/>
        <v>0</v>
      </c>
    </row>
    <row r="44" spans="1:11" ht="30" customHeight="1" x14ac:dyDescent="0.25">
      <c r="A44" s="50" t="s">
        <v>20</v>
      </c>
      <c r="B44" s="76" t="s">
        <v>34</v>
      </c>
      <c r="C44" s="77"/>
      <c r="D44" s="77"/>
      <c r="E44" s="77"/>
      <c r="F44" s="5" t="s">
        <v>9</v>
      </c>
      <c r="G44" s="11">
        <v>1.1000000000000001</v>
      </c>
      <c r="H44" s="16"/>
      <c r="I44" s="38">
        <v>5</v>
      </c>
      <c r="J44" s="16"/>
      <c r="K44" s="11">
        <f t="shared" si="0"/>
        <v>0</v>
      </c>
    </row>
    <row r="45" spans="1:11" ht="15" customHeight="1" x14ac:dyDescent="0.25">
      <c r="A45" s="49" t="s">
        <v>46</v>
      </c>
      <c r="B45" s="147"/>
      <c r="C45" s="148"/>
      <c r="D45" s="148"/>
      <c r="E45" s="149"/>
      <c r="F45" s="24"/>
      <c r="G45" s="34"/>
      <c r="H45" s="16"/>
      <c r="I45" s="16"/>
      <c r="J45" s="24"/>
      <c r="K45" s="36"/>
    </row>
    <row r="46" spans="1:11" ht="15" customHeight="1" thickBot="1" x14ac:dyDescent="0.3">
      <c r="A46" s="51"/>
      <c r="B46" s="52"/>
      <c r="C46" s="53"/>
      <c r="D46" s="53"/>
      <c r="E46" s="53"/>
      <c r="F46" s="85" t="s">
        <v>18</v>
      </c>
      <c r="G46" s="86"/>
      <c r="H46" s="39">
        <f>SUM(H29:H44)</f>
        <v>0</v>
      </c>
      <c r="I46" s="54"/>
      <c r="J46" s="40">
        <f>SUM(J29:J44)</f>
        <v>0</v>
      </c>
      <c r="K46" s="37">
        <f>SUM(K29:K45)</f>
        <v>0</v>
      </c>
    </row>
    <row r="47" spans="1:11" ht="15" customHeight="1" x14ac:dyDescent="0.25">
      <c r="A47" s="6"/>
      <c r="B47" s="6"/>
      <c r="C47" s="6"/>
      <c r="D47" s="6"/>
      <c r="E47" s="6"/>
      <c r="F47" s="6"/>
      <c r="G47" s="6"/>
      <c r="H47" s="6"/>
      <c r="I47" s="6"/>
      <c r="J47" s="6"/>
      <c r="K47" s="7"/>
    </row>
    <row r="48" spans="1:11" ht="15" customHeight="1" x14ac:dyDescent="0.25">
      <c r="A48" s="68" t="s">
        <v>17</v>
      </c>
      <c r="B48" s="68"/>
      <c r="C48" s="68"/>
      <c r="D48" s="68"/>
      <c r="E48" s="68"/>
      <c r="F48" s="68"/>
      <c r="G48" s="68"/>
      <c r="H48" s="68"/>
      <c r="I48" s="87"/>
      <c r="J48" s="69"/>
      <c r="K48" s="35">
        <f>SUM(J24+K46)</f>
        <v>0</v>
      </c>
    </row>
    <row r="49" spans="1:11" ht="16.5" customHeight="1" x14ac:dyDescent="0.25">
      <c r="A49" s="68" t="s">
        <v>14</v>
      </c>
      <c r="B49" s="68"/>
      <c r="C49" s="68"/>
      <c r="D49" s="68"/>
      <c r="E49" s="68"/>
      <c r="F49" s="68"/>
      <c r="G49" s="68"/>
      <c r="H49" s="68"/>
      <c r="I49" s="69"/>
      <c r="J49" s="69"/>
      <c r="K49" s="35" t="str">
        <f>IF(D20="Yes",(K48*0.1),IF(D20="Yes",(K48*0.1),"0.00"))</f>
        <v>0.00</v>
      </c>
    </row>
    <row r="50" spans="1:11" ht="15.75" customHeight="1" x14ac:dyDescent="0.25">
      <c r="A50" s="63" t="s">
        <v>93</v>
      </c>
      <c r="B50" s="64"/>
      <c r="C50" s="64"/>
      <c r="D50" s="64"/>
      <c r="E50" s="64"/>
      <c r="F50" s="64"/>
      <c r="G50" s="65"/>
      <c r="H50" s="60" t="s">
        <v>13</v>
      </c>
      <c r="I50" s="61"/>
      <c r="J50" s="62"/>
      <c r="K50" s="35">
        <f>K48-K49</f>
        <v>0</v>
      </c>
    </row>
    <row r="51" spans="1:11" ht="14.25" customHeight="1" thickBot="1" x14ac:dyDescent="0.3"/>
    <row r="52" spans="1:11" ht="22.5" customHeight="1" x14ac:dyDescent="0.25">
      <c r="A52" s="150" t="s">
        <v>82</v>
      </c>
      <c r="B52" s="151"/>
      <c r="C52" s="151"/>
      <c r="D52" s="151"/>
      <c r="E52" s="151"/>
      <c r="F52" s="151"/>
      <c r="G52" s="151"/>
      <c r="H52" s="151"/>
      <c r="I52" s="151"/>
      <c r="J52" s="151"/>
      <c r="K52" s="152"/>
    </row>
    <row r="53" spans="1:11" ht="7.5" customHeight="1" thickBot="1" x14ac:dyDescent="0.3">
      <c r="A53" s="153"/>
      <c r="B53" s="154"/>
      <c r="C53" s="154"/>
      <c r="D53" s="154"/>
      <c r="E53" s="154"/>
      <c r="F53" s="154"/>
      <c r="G53" s="154"/>
      <c r="H53" s="154"/>
      <c r="I53" s="154"/>
      <c r="J53" s="154"/>
      <c r="K53" s="155"/>
    </row>
    <row r="54" spans="1:11" ht="15" customHeight="1" thickBot="1" x14ac:dyDescent="0.3">
      <c r="A54" s="146"/>
      <c r="B54" s="146"/>
      <c r="C54" s="146"/>
      <c r="D54" s="146"/>
      <c r="E54" s="146"/>
      <c r="F54" s="146"/>
      <c r="G54" s="146"/>
      <c r="H54" s="146"/>
      <c r="I54" s="146"/>
      <c r="J54" s="146"/>
      <c r="K54" s="146"/>
    </row>
    <row r="55" spans="1:11" ht="38.25" customHeight="1" thickBot="1" x14ac:dyDescent="0.3">
      <c r="A55" s="132" t="s">
        <v>80</v>
      </c>
      <c r="B55" s="133"/>
      <c r="C55" s="133"/>
      <c r="D55" s="133"/>
      <c r="E55" s="133"/>
      <c r="F55" s="133"/>
      <c r="G55" s="133"/>
      <c r="H55" s="133"/>
      <c r="I55" s="133"/>
      <c r="J55" s="133"/>
      <c r="K55" s="134"/>
    </row>
    <row r="57" spans="1:11" x14ac:dyDescent="0.25">
      <c r="A57" s="30">
        <f ca="1">TODAY()</f>
        <v>45987</v>
      </c>
    </row>
  </sheetData>
  <sheetProtection algorithmName="SHA-512" hashValue="aBELTCRIlCgMkubJCNr8ZDE5CXx4gle9zBkIALTsQ1F1epdKp3QAv1+p+fD1ofXV+N/r99OMKBDFb3O5zGbYXA==" saltValue="dVrgai6h0jDJNMUrAWUBwQ==" spinCount="100000" sheet="1"/>
  <protectedRanges>
    <protectedRange sqref="B45:K45" name="Range14"/>
    <protectedRange sqref="H29:H44 J32:J44" name="Range12"/>
    <protectedRange sqref="K19" name="Range4"/>
    <protectedRange sqref="E19:F19" name="Range2"/>
    <protectedRange sqref="D9:K18" name="Range1"/>
    <protectedRange sqref="H19" name="Range3"/>
    <protectedRange sqref="D20:F20" name="Range5"/>
    <protectedRange sqref="H24:I24" name="Range7"/>
    <protectedRange sqref="J29:J31" name="Range13"/>
  </protectedRanges>
  <mergeCells count="73">
    <mergeCell ref="A55:K55"/>
    <mergeCell ref="D18:K18"/>
    <mergeCell ref="J22:K22"/>
    <mergeCell ref="G23:K23"/>
    <mergeCell ref="B42:E42"/>
    <mergeCell ref="B43:E43"/>
    <mergeCell ref="A20:C20"/>
    <mergeCell ref="A22:F22"/>
    <mergeCell ref="B39:E39"/>
    <mergeCell ref="B40:E40"/>
    <mergeCell ref="B35:E35"/>
    <mergeCell ref="A54:K54"/>
    <mergeCell ref="B45:E45"/>
    <mergeCell ref="A52:K53"/>
    <mergeCell ref="B41:E41"/>
    <mergeCell ref="A42:A43"/>
    <mergeCell ref="A6:K6"/>
    <mergeCell ref="A7:K7"/>
    <mergeCell ref="D20:F20"/>
    <mergeCell ref="G20:K20"/>
    <mergeCell ref="D11:K11"/>
    <mergeCell ref="D13:K13"/>
    <mergeCell ref="D15:K15"/>
    <mergeCell ref="A12:C12"/>
    <mergeCell ref="D12:K12"/>
    <mergeCell ref="I19:J19"/>
    <mergeCell ref="A5:K5"/>
    <mergeCell ref="A18:C18"/>
    <mergeCell ref="A19:C19"/>
    <mergeCell ref="D16:K16"/>
    <mergeCell ref="D17:K17"/>
    <mergeCell ref="A16:C16"/>
    <mergeCell ref="A17:C17"/>
    <mergeCell ref="A9:C9"/>
    <mergeCell ref="A10:C10"/>
    <mergeCell ref="A11:C11"/>
    <mergeCell ref="A13:C13"/>
    <mergeCell ref="A15:C15"/>
    <mergeCell ref="A14:C14"/>
    <mergeCell ref="D14:K14"/>
    <mergeCell ref="D9:K9"/>
    <mergeCell ref="D10:K10"/>
    <mergeCell ref="I27:I28"/>
    <mergeCell ref="J27:J28"/>
    <mergeCell ref="F46:G46"/>
    <mergeCell ref="A48:J48"/>
    <mergeCell ref="A29:A34"/>
    <mergeCell ref="B31:E31"/>
    <mergeCell ref="B32:E32"/>
    <mergeCell ref="B29:E29"/>
    <mergeCell ref="B30:E30"/>
    <mergeCell ref="B33:E33"/>
    <mergeCell ref="A36:A37"/>
    <mergeCell ref="B34:E34"/>
    <mergeCell ref="B37:E37"/>
    <mergeCell ref="A27:E28"/>
    <mergeCell ref="A39:A41"/>
    <mergeCell ref="H22:I22"/>
    <mergeCell ref="H24:I24"/>
    <mergeCell ref="H50:J50"/>
    <mergeCell ref="A50:G50"/>
    <mergeCell ref="E19:F19"/>
    <mergeCell ref="A49:J49"/>
    <mergeCell ref="A25:K25"/>
    <mergeCell ref="A21:K21"/>
    <mergeCell ref="J24:K24"/>
    <mergeCell ref="B44:E44"/>
    <mergeCell ref="H27:H28"/>
    <mergeCell ref="G27:G28"/>
    <mergeCell ref="F27:F28"/>
    <mergeCell ref="B36:E36"/>
    <mergeCell ref="B38:E38"/>
    <mergeCell ref="K27:K28"/>
  </mergeCells>
  <hyperlinks>
    <hyperlink ref="A6" r:id="rId1" display="mailto:infectionprevention.control@nhs.net" xr:uid="{5F561ACC-B745-4E12-B636-7B793D66F13B}"/>
  </hyperlinks>
  <pageMargins left="0.23622047244094491" right="0.23622047244094491" top="0.39370078740157483" bottom="0.59055118110236227" header="0.31496062992125984" footer="0.39370078740157483"/>
  <pageSetup paperSize="9" orientation="portrait" r:id="rId2"/>
  <headerFooter>
    <oddFooter>&amp;L&amp;9Version 5.00 November 2025</oddFooter>
  </headerFooter>
  <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0000000}">
          <x14:formula1>
            <xm:f>'For office use only 2'!$B$2:$B$3</xm:f>
          </x14:formula1>
          <xm:sqref>D20</xm:sqref>
        </x14:dataValidation>
        <x14:dataValidation type="list" allowBlank="1" showInputMessage="1" showErrorMessage="1" xr:uid="{ADE99D78-D6E5-43A8-9A5D-F45086DF1322}">
          <x14:formula1>
            <xm:f>'For office use only 2'!$B$19</xm:f>
          </x14:formula1>
          <xm:sqref>K19 E19 H19</xm:sqref>
        </x14:dataValidation>
        <x14:dataValidation type="list" allowBlank="1" showInputMessage="1" showErrorMessage="1" xr:uid="{BC110BFA-6457-4A54-956D-CF2C0B5DDA9E}">
          <x14:formula1>
            <xm:f>'For office use only 2'!$D$21</xm:f>
          </x14:formula1>
          <xm:sqref>J29:J31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59"/>
  <sheetViews>
    <sheetView workbookViewId="0">
      <selection activeCell="B21" sqref="B21"/>
    </sheetView>
  </sheetViews>
  <sheetFormatPr defaultRowHeight="15" x14ac:dyDescent="0.25"/>
  <cols>
    <col min="1" max="1" width="36.28515625" customWidth="1"/>
    <col min="2" max="2" width="20.42578125" customWidth="1"/>
    <col min="3" max="3" width="36.42578125" customWidth="1"/>
  </cols>
  <sheetData>
    <row r="1" spans="1:7" ht="18" customHeight="1" x14ac:dyDescent="0.25">
      <c r="A1" s="19" t="s">
        <v>42</v>
      </c>
      <c r="B1" s="17"/>
      <c r="C1" s="23" t="s">
        <v>70</v>
      </c>
      <c r="F1" s="156"/>
      <c r="G1" s="156"/>
    </row>
    <row r="2" spans="1:7" ht="18" customHeight="1" x14ac:dyDescent="0.25">
      <c r="A2" s="19" t="s">
        <v>69</v>
      </c>
      <c r="B2" s="17"/>
      <c r="C2" s="15"/>
      <c r="D2" s="15"/>
      <c r="E2" s="15"/>
      <c r="F2" s="17"/>
      <c r="G2" s="17"/>
    </row>
    <row r="3" spans="1:7" ht="18" customHeight="1" x14ac:dyDescent="0.25">
      <c r="A3" s="20" t="s">
        <v>43</v>
      </c>
      <c r="B3" s="18"/>
      <c r="C3" s="18"/>
      <c r="F3" s="156"/>
      <c r="G3" s="156"/>
    </row>
    <row r="4" spans="1:7" ht="18" customHeight="1" x14ac:dyDescent="0.25">
      <c r="A4" s="21" t="s">
        <v>45</v>
      </c>
      <c r="B4" s="17"/>
      <c r="C4" s="18"/>
      <c r="D4" s="18"/>
      <c r="E4" s="18"/>
      <c r="F4" s="17"/>
      <c r="G4" s="17"/>
    </row>
    <row r="5" spans="1:7" ht="18" customHeight="1" x14ac:dyDescent="0.25">
      <c r="A5" s="22" t="s">
        <v>57</v>
      </c>
      <c r="B5" s="17"/>
      <c r="C5" s="18"/>
      <c r="D5" s="18"/>
      <c r="E5" s="18"/>
      <c r="F5" s="17"/>
      <c r="G5" s="17"/>
    </row>
    <row r="6" spans="1:7" ht="18" customHeight="1" x14ac:dyDescent="0.25">
      <c r="A6" s="22" t="s">
        <v>47</v>
      </c>
    </row>
    <row r="7" spans="1:7" ht="18" customHeight="1" x14ac:dyDescent="0.25">
      <c r="A7" s="22" t="s">
        <v>68</v>
      </c>
      <c r="B7" s="14"/>
    </row>
    <row r="8" spans="1:7" ht="18" customHeight="1" x14ac:dyDescent="0.25">
      <c r="A8" t="s">
        <v>96</v>
      </c>
    </row>
    <row r="9" spans="1:7" ht="18" customHeight="1" x14ac:dyDescent="0.25">
      <c r="A9" s="22" t="s">
        <v>48</v>
      </c>
    </row>
    <row r="10" spans="1:7" ht="18" customHeight="1" x14ac:dyDescent="0.25">
      <c r="A10" s="22" t="s">
        <v>71</v>
      </c>
    </row>
    <row r="11" spans="1:7" ht="18" customHeight="1" x14ac:dyDescent="0.25">
      <c r="A11" s="22" t="s">
        <v>49</v>
      </c>
    </row>
    <row r="12" spans="1:7" ht="18" customHeight="1" x14ac:dyDescent="0.25">
      <c r="A12" s="22" t="s">
        <v>94</v>
      </c>
    </row>
    <row r="13" spans="1:7" ht="18" customHeight="1" x14ac:dyDescent="0.25">
      <c r="A13" s="22" t="s">
        <v>97</v>
      </c>
    </row>
    <row r="14" spans="1:7" ht="18" customHeight="1" x14ac:dyDescent="0.25">
      <c r="A14" s="22" t="s">
        <v>54</v>
      </c>
    </row>
    <row r="15" spans="1:7" ht="18" customHeight="1" x14ac:dyDescent="0.25">
      <c r="A15" s="22" t="s">
        <v>56</v>
      </c>
    </row>
    <row r="16" spans="1:7" ht="18" customHeight="1" x14ac:dyDescent="0.25">
      <c r="A16" s="22" t="s">
        <v>98</v>
      </c>
    </row>
    <row r="17" spans="1:1" ht="18" customHeight="1" x14ac:dyDescent="0.25">
      <c r="A17" s="22" t="s">
        <v>95</v>
      </c>
    </row>
    <row r="18" spans="1:1" ht="18" customHeight="1" x14ac:dyDescent="0.25">
      <c r="A18" s="22" t="s">
        <v>58</v>
      </c>
    </row>
    <row r="19" spans="1:1" ht="18" customHeight="1" x14ac:dyDescent="0.25">
      <c r="A19" s="22" t="s">
        <v>59</v>
      </c>
    </row>
    <row r="20" spans="1:1" ht="16.5" customHeight="1" x14ac:dyDescent="0.25">
      <c r="A20" s="22" t="s">
        <v>79</v>
      </c>
    </row>
    <row r="21" spans="1:1" ht="16.5" customHeight="1" x14ac:dyDescent="0.25">
      <c r="A21" s="22" t="s">
        <v>81</v>
      </c>
    </row>
    <row r="22" spans="1:1" ht="16.5" customHeight="1" x14ac:dyDescent="0.25"/>
    <row r="23" spans="1:1" ht="16.5" customHeight="1" x14ac:dyDescent="0.25"/>
    <row r="24" spans="1:1" ht="16.5" customHeight="1" x14ac:dyDescent="0.25"/>
    <row r="25" spans="1:1" ht="16.5" customHeight="1" x14ac:dyDescent="0.25"/>
    <row r="26" spans="1:1" ht="16.5" customHeight="1" x14ac:dyDescent="0.25"/>
    <row r="27" spans="1:1" ht="16.5" customHeight="1" x14ac:dyDescent="0.25"/>
    <row r="28" spans="1:1" ht="16.5" customHeight="1" x14ac:dyDescent="0.25"/>
    <row r="29" spans="1:1" ht="16.5" customHeight="1" x14ac:dyDescent="0.25"/>
    <row r="30" spans="1:1" ht="16.5" customHeight="1" x14ac:dyDescent="0.25"/>
    <row r="31" spans="1:1" ht="16.5" customHeight="1" x14ac:dyDescent="0.25"/>
    <row r="32" spans="1:1" ht="16.5" customHeight="1" x14ac:dyDescent="0.25"/>
    <row r="33" ht="16.5" customHeight="1" x14ac:dyDescent="0.25"/>
    <row r="34" ht="16.5" customHeight="1" x14ac:dyDescent="0.25"/>
    <row r="35" ht="16.5" customHeight="1" x14ac:dyDescent="0.25"/>
    <row r="36" ht="16.5" customHeight="1" x14ac:dyDescent="0.25"/>
    <row r="37" ht="16.5" customHeight="1" x14ac:dyDescent="0.25"/>
    <row r="38" ht="16.5" customHeight="1" x14ac:dyDescent="0.25"/>
    <row r="39" ht="16.5" customHeight="1" x14ac:dyDescent="0.25"/>
    <row r="40" ht="16.5" customHeight="1" x14ac:dyDescent="0.25"/>
    <row r="41" ht="16.5" customHeight="1" x14ac:dyDescent="0.25"/>
    <row r="42" ht="16.5" customHeight="1" x14ac:dyDescent="0.25"/>
    <row r="43" ht="16.5" customHeight="1" x14ac:dyDescent="0.25"/>
    <row r="44" ht="16.5" customHeight="1" x14ac:dyDescent="0.25"/>
    <row r="45" ht="16.5" customHeight="1" x14ac:dyDescent="0.25"/>
    <row r="46" ht="16.5" customHeight="1" x14ac:dyDescent="0.25"/>
    <row r="47" ht="16.5" customHeight="1" x14ac:dyDescent="0.25"/>
    <row r="48" ht="16.5" customHeight="1" x14ac:dyDescent="0.25"/>
    <row r="49" ht="16.5" customHeight="1" x14ac:dyDescent="0.25"/>
    <row r="50" ht="16.5" customHeight="1" x14ac:dyDescent="0.25"/>
    <row r="51" ht="16.5" customHeight="1" x14ac:dyDescent="0.25"/>
    <row r="52" ht="16.5" customHeight="1" x14ac:dyDescent="0.25"/>
    <row r="53" ht="16.5" customHeight="1" x14ac:dyDescent="0.25"/>
    <row r="54" ht="16.5" customHeight="1" x14ac:dyDescent="0.25"/>
    <row r="55" ht="16.5" customHeight="1" x14ac:dyDescent="0.25"/>
    <row r="56" ht="16.5" customHeight="1" x14ac:dyDescent="0.25"/>
    <row r="57" ht="16.5" customHeight="1" x14ac:dyDescent="0.25"/>
    <row r="58" ht="16.5" customHeight="1" x14ac:dyDescent="0.25"/>
    <row r="59" ht="16.5" customHeight="1" x14ac:dyDescent="0.25"/>
  </sheetData>
  <mergeCells count="2">
    <mergeCell ref="F1:G1"/>
    <mergeCell ref="F3:G3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A0CC5CBE-36B2-481D-8E43-B500A159F4F9}">
          <x14:formula1>
            <xm:f>'For office use only 2'!$B$5:$B$8</xm:f>
          </x14:formula1>
          <xm:sqref>B11</xm:sqref>
        </x14:dataValidation>
        <x14:dataValidation type="list" allowBlank="1" showInputMessage="1" showErrorMessage="1" xr:uid="{1B4B98D9-50B9-46C9-AD14-5189336331A8}">
          <x14:formula1>
            <xm:f>'For office use only 2'!$B$10:$B$12</xm:f>
          </x14:formula1>
          <xm:sqref>B14</xm:sqref>
        </x14:dataValidation>
        <x14:dataValidation type="list" allowBlank="1" showInputMessage="1" showErrorMessage="1" xr:uid="{CDDEB2E0-AD28-4130-97A4-15939B846220}">
          <x14:formula1>
            <xm:f>'For office use only 2'!$D$2:$D$10</xm:f>
          </x14:formula1>
          <xm:sqref>B6</xm:sqref>
        </x14:dataValidation>
        <x14:dataValidation type="list" allowBlank="1" showInputMessage="1" showErrorMessage="1" xr:uid="{D832991A-0C6B-428D-9A8E-B9F3D4497817}">
          <x14:formula1>
            <xm:f>'For office use only 2'!$B$14:$B$16</xm:f>
          </x14:formula1>
          <xm:sqref>B7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D21"/>
  <sheetViews>
    <sheetView workbookViewId="0">
      <selection activeCell="E21" sqref="E21"/>
    </sheetView>
  </sheetViews>
  <sheetFormatPr defaultRowHeight="15" x14ac:dyDescent="0.25"/>
  <sheetData>
    <row r="2" spans="2:4" x14ac:dyDescent="0.25">
      <c r="B2" t="s">
        <v>3</v>
      </c>
      <c r="D2" t="s">
        <v>67</v>
      </c>
    </row>
    <row r="3" spans="2:4" x14ac:dyDescent="0.25">
      <c r="B3" t="s">
        <v>4</v>
      </c>
      <c r="D3" t="s">
        <v>60</v>
      </c>
    </row>
    <row r="4" spans="2:4" x14ac:dyDescent="0.25">
      <c r="D4" t="s">
        <v>61</v>
      </c>
    </row>
    <row r="5" spans="2:4" x14ac:dyDescent="0.25">
      <c r="B5" t="s">
        <v>50</v>
      </c>
      <c r="D5" t="s">
        <v>62</v>
      </c>
    </row>
    <row r="6" spans="2:4" x14ac:dyDescent="0.25">
      <c r="B6" t="s">
        <v>51</v>
      </c>
      <c r="D6" t="s">
        <v>63</v>
      </c>
    </row>
    <row r="7" spans="2:4" x14ac:dyDescent="0.25">
      <c r="B7" t="s">
        <v>52</v>
      </c>
      <c r="D7" t="s">
        <v>64</v>
      </c>
    </row>
    <row r="8" spans="2:4" x14ac:dyDescent="0.25">
      <c r="B8" t="s">
        <v>53</v>
      </c>
      <c r="D8" t="s">
        <v>65</v>
      </c>
    </row>
    <row r="9" spans="2:4" x14ac:dyDescent="0.25">
      <c r="D9" t="s">
        <v>66</v>
      </c>
    </row>
    <row r="10" spans="2:4" x14ac:dyDescent="0.25">
      <c r="B10" t="s">
        <v>3</v>
      </c>
      <c r="D10" t="s">
        <v>46</v>
      </c>
    </row>
    <row r="11" spans="2:4" x14ac:dyDescent="0.25">
      <c r="B11" t="s">
        <v>4</v>
      </c>
    </row>
    <row r="12" spans="2:4" x14ac:dyDescent="0.25">
      <c r="B12" t="s">
        <v>55</v>
      </c>
    </row>
    <row r="14" spans="2:4" x14ac:dyDescent="0.25">
      <c r="B14" s="14">
        <v>0.1</v>
      </c>
    </row>
    <row r="15" spans="2:4" x14ac:dyDescent="0.25">
      <c r="B15" s="14">
        <v>0.5</v>
      </c>
    </row>
    <row r="16" spans="2:4" x14ac:dyDescent="0.25">
      <c r="B16" t="s">
        <v>46</v>
      </c>
    </row>
    <row r="19" spans="2:4" x14ac:dyDescent="0.25">
      <c r="B19" s="31" t="s">
        <v>3</v>
      </c>
    </row>
    <row r="21" spans="2:4" x14ac:dyDescent="0.25">
      <c r="B21" t="s">
        <v>92</v>
      </c>
      <c r="D21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Order form</vt:lpstr>
      <vt:lpstr>For office use only</vt:lpstr>
      <vt:lpstr>For office use only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 Langthorne</dc:creator>
  <cp:lastModifiedBy>Anna Padget</cp:lastModifiedBy>
  <cp:lastPrinted>2025-11-26T09:40:13Z</cp:lastPrinted>
  <dcterms:created xsi:type="dcterms:W3CDTF">2023-01-25T12:31:27Z</dcterms:created>
  <dcterms:modified xsi:type="dcterms:W3CDTF">2025-11-26T09:40:35Z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