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S:\thirsk\Resources\CQC\CQC Pack GP March 2024\"/>
    </mc:Choice>
  </mc:AlternateContent>
  <xr:revisionPtr revIDLastSave="0" documentId="13_ncr:1_{AAF8571E-540E-4F41-812F-25918B278424}" xr6:coauthVersionLast="47" xr6:coauthVersionMax="47" xr10:uidLastSave="{00000000-0000-0000-0000-000000000000}"/>
  <bookViews>
    <workbookView xWindow="-120" yWindow="-120" windowWidth="29040" windowHeight="15720" tabRatio="949" xr2:uid="{00000000-000D-0000-FFFF-FFFF00000000}"/>
  </bookViews>
  <sheets>
    <sheet name="Cover sheet" sheetId="11" r:id="rId1"/>
    <sheet name="Introduction " sheetId="25" r:id="rId2"/>
    <sheet name="Score ratings" sheetId="1" r:id="rId3"/>
    <sheet name="SICP 1 Hand hygiene" sheetId="15" r:id="rId4"/>
    <sheet name="SICP 2 Patient placement" sheetId="14" r:id="rId5"/>
    <sheet name="SICP 3 PPE" sheetId="17" r:id="rId6"/>
    <sheet name="SICP 4 Respiratory hygiene" sheetId="16" r:id="rId7"/>
    <sheet name="SICP 5 Waste" sheetId="22" r:id="rId8"/>
    <sheet name="SICP 6 Spillages" sheetId="21" r:id="rId9"/>
    <sheet name="SICP 7 Care equipment" sheetId="18" r:id="rId10"/>
    <sheet name="SICP 8 Linen" sheetId="20" r:id="rId11"/>
    <sheet name="SICP 9 Sharps injuries" sheetId="23" r:id="rId12"/>
    <sheet name="SICP 10 Care environment" sheetId="19" r:id="rId13"/>
    <sheet name="Action plan" sheetId="9" r:id="rId14"/>
    <sheet name="References" sheetId="6" r:id="rId15"/>
    <sheet name="list - DO NOT ALTER" sheetId="12" state="hidden" r:id="rId16"/>
    <sheet name="Sheet1" sheetId="13" state="hidden" r:id="rId17"/>
  </sheets>
  <definedNames>
    <definedName name="_xlnm.Print_Titles" localSheetId="13">'Action plan'!$2:$2</definedName>
    <definedName name="_xlnm.Print_Titles" localSheetId="3">'SICP 1 Hand hygiene'!$2:$2</definedName>
    <definedName name="_xlnm.Print_Titles" localSheetId="12">'SICP 10 Care environment'!$2:$2</definedName>
    <definedName name="_xlnm.Print_Titles" localSheetId="4">'SICP 2 Patient placement'!$2:$2</definedName>
    <definedName name="_xlnm.Print_Titles" localSheetId="5">'SICP 3 PPE'!$2:$2</definedName>
    <definedName name="_xlnm.Print_Titles" localSheetId="6">'SICP 4 Respiratory hygiene'!$2:$2</definedName>
    <definedName name="_xlnm.Print_Titles" localSheetId="7">'SICP 5 Waste'!$2:$2</definedName>
    <definedName name="_xlnm.Print_Titles" localSheetId="8">'SICP 6 Spillages'!$2:$2</definedName>
    <definedName name="_xlnm.Print_Titles" localSheetId="9">'SICP 7 Care equipment'!$2:$2</definedName>
    <definedName name="_xlnm.Print_Titles" localSheetId="10">'SICP 8 Linen'!$2:$2</definedName>
    <definedName name="_xlnm.Print_Titles" localSheetId="11">'SICP 9 Sharps injuries'!$2:$2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2" l="1"/>
  <c r="E24" i="22"/>
  <c r="D24" i="22"/>
  <c r="D22" i="18"/>
  <c r="F13" i="19"/>
  <c r="E13" i="19"/>
  <c r="D13" i="19"/>
  <c r="F10" i="23"/>
  <c r="E10" i="23"/>
  <c r="D10" i="23"/>
  <c r="D10" i="20"/>
  <c r="F10" i="20"/>
  <c r="E10" i="20"/>
  <c r="F22" i="18"/>
  <c r="E22" i="18"/>
  <c r="F11" i="21"/>
  <c r="E11" i="21"/>
  <c r="D11" i="21"/>
  <c r="F10" i="16"/>
  <c r="E10" i="16"/>
  <c r="D10" i="16"/>
  <c r="F15" i="17"/>
  <c r="E15" i="17"/>
  <c r="D15" i="17"/>
  <c r="F8" i="14"/>
  <c r="E8" i="14"/>
  <c r="D8" i="14"/>
  <c r="D19" i="15"/>
  <c r="F19" i="15"/>
  <c r="E19" i="15"/>
  <c r="B19" i="1" l="1"/>
  <c r="C20" i="15"/>
  <c r="E7" i="1" s="1"/>
  <c r="C14" i="19"/>
  <c r="E16" i="1" s="1"/>
  <c r="C11" i="23"/>
  <c r="E15" i="1" s="1"/>
  <c r="C23" i="18"/>
  <c r="E13" i="1" s="1"/>
  <c r="E17" i="1"/>
  <c r="C11" i="20" l="1"/>
  <c r="E14" i="1" s="1"/>
  <c r="C16" i="17"/>
  <c r="E9" i="1" s="1"/>
  <c r="C12" i="21"/>
  <c r="E12" i="1" s="1"/>
  <c r="C25" i="22"/>
  <c r="E11" i="1" s="1"/>
  <c r="C11" i="16"/>
  <c r="E10" i="1" s="1"/>
  <c r="C9" i="14"/>
  <c r="E8" i="1" l="1"/>
  <c r="E19" i="1"/>
  <c r="E20" i="1" s="1"/>
</calcChain>
</file>

<file path=xl/sharedStrings.xml><?xml version="1.0" encoding="utf-8"?>
<sst xmlns="http://schemas.openxmlformats.org/spreadsheetml/2006/main" count="285" uniqueCount="240">
  <si>
    <t>Sterile items are within their expiry date (check the expiry dates on a selection of items).</t>
  </si>
  <si>
    <t>Specimens are secured in a sealed leak proof plastic bag.</t>
  </si>
  <si>
    <t>Specimens are sent to the laboratory as soon as possible and within 24 hours of collection.</t>
  </si>
  <si>
    <t>Completed by:</t>
  </si>
  <si>
    <t>Progress</t>
  </si>
  <si>
    <t>N/A</t>
  </si>
  <si>
    <t>Yes</t>
  </si>
  <si>
    <t xml:space="preserve">No </t>
  </si>
  <si>
    <t>Dates for
completion</t>
  </si>
  <si>
    <t>Person(s)
responsible</t>
  </si>
  <si>
    <r>
      <rPr>
        <b/>
        <sz val="24"/>
        <color indexed="10"/>
        <rFont val="Arial"/>
        <family val="2"/>
      </rPr>
      <t xml:space="preserve">R </t>
    </r>
    <r>
      <rPr>
        <b/>
        <sz val="24"/>
        <color indexed="51"/>
        <rFont val="Arial"/>
        <family val="2"/>
      </rPr>
      <t>A</t>
    </r>
    <r>
      <rPr>
        <b/>
        <sz val="24"/>
        <color indexed="52"/>
        <rFont val="Arial"/>
        <family val="2"/>
      </rPr>
      <t xml:space="preserve"> </t>
    </r>
    <r>
      <rPr>
        <b/>
        <sz val="24"/>
        <color indexed="50"/>
        <rFont val="Arial"/>
        <family val="2"/>
      </rPr>
      <t>G</t>
    </r>
  </si>
  <si>
    <t>Sharps containers in use are stored safely and off the floor.</t>
  </si>
  <si>
    <t>Specimens awaiting collection are placed in a cleanable rigid container with a lid.</t>
  </si>
  <si>
    <t>Sharps containers when assembled are signed and dated on the label.</t>
  </si>
  <si>
    <t>The contents of sharps containers are below the fill line.</t>
  </si>
  <si>
    <t>Red:</t>
  </si>
  <si>
    <t>Amber:</t>
  </si>
  <si>
    <t>Green:</t>
  </si>
  <si>
    <r>
      <rPr>
        <b/>
        <sz val="18"/>
        <color indexed="10"/>
        <rFont val="Arial"/>
        <family val="2"/>
      </rPr>
      <t>R</t>
    </r>
    <r>
      <rPr>
        <b/>
        <sz val="18"/>
        <rFont val="Arial"/>
        <family val="2"/>
      </rPr>
      <t xml:space="preserve"> </t>
    </r>
    <r>
      <rPr>
        <b/>
        <sz val="18"/>
        <color indexed="51"/>
        <rFont val="Arial"/>
        <family val="2"/>
      </rPr>
      <t>A</t>
    </r>
    <r>
      <rPr>
        <b/>
        <sz val="18"/>
        <rFont val="Arial"/>
        <family val="2"/>
      </rPr>
      <t xml:space="preserve"> </t>
    </r>
    <r>
      <rPr>
        <b/>
        <sz val="18"/>
        <color indexed="50"/>
        <rFont val="Arial"/>
        <family val="2"/>
      </rPr>
      <t>G</t>
    </r>
    <r>
      <rPr>
        <b/>
        <sz val="12"/>
        <rFont val="Arial"/>
        <family val="2"/>
      </rPr>
      <t xml:space="preserve"> </t>
    </r>
    <r>
      <rPr>
        <sz val="11"/>
        <rFont val="Arial"/>
        <family val="2"/>
      </rPr>
      <t>rating explained</t>
    </r>
  </si>
  <si>
    <t>Containers awaiting collection are stored in a locked area out of public access.</t>
  </si>
  <si>
    <t>-</t>
  </si>
  <si>
    <t>Premises audited:</t>
  </si>
  <si>
    <t>Date audited:</t>
  </si>
  <si>
    <t>This audit tool can be printed as a complete document by selecting the 'Print entire workbook' option.</t>
  </si>
  <si>
    <t>Dressing trolleys are clean and free from adhesive tape or residue (as these impede effective cleaning).</t>
  </si>
  <si>
    <t>Section</t>
  </si>
  <si>
    <t>Version:</t>
  </si>
  <si>
    <t xml:space="preserve">Date: </t>
  </si>
  <si>
    <t>Infection Prevention and Control lead:</t>
  </si>
  <si>
    <t>Sections</t>
  </si>
  <si>
    <t>Overall score</t>
  </si>
  <si>
    <t xml:space="preserve">Minimal remedial actions required.  </t>
  </si>
  <si>
    <t>Recommend regular re-audit.</t>
  </si>
  <si>
    <t xml:space="preserve">Timely remedial action required.  </t>
  </si>
  <si>
    <t>Recommend timely re-audit.</t>
  </si>
  <si>
    <t xml:space="preserve">Urgent remedial actions required.  </t>
  </si>
  <si>
    <t>Recommend prompt re-audit.</t>
  </si>
  <si>
    <t>76-94% = Below acceptable standards of IPC.</t>
  </si>
  <si>
    <t>95% or above = Acceptable standards of IPC.</t>
  </si>
  <si>
    <t>This audit tool incorporates a RAG (Red, Amber and Green) rating system providing a clear indication of score for each section and the overall result.</t>
  </si>
  <si>
    <r>
      <t xml:space="preserve">Department of Health (2013) </t>
    </r>
    <r>
      <rPr>
        <i/>
        <sz val="10"/>
        <rFont val="Arial"/>
        <family val="2"/>
      </rPr>
      <t>Health Building Note 00-09: Infection control in the built environment</t>
    </r>
  </si>
  <si>
    <t xml:space="preserve">75% or below = Very poor standards of IPC.  </t>
  </si>
  <si>
    <t>If collection is delayed, specimens are placed in a 'specimens only' refrigerator.</t>
  </si>
  <si>
    <t>Comments</t>
  </si>
  <si>
    <t>Actions</t>
  </si>
  <si>
    <t>There is appropriate storage of sterile and clean items, e.g. off the floor, in a dust free environment (cupboard, lidded container).</t>
  </si>
  <si>
    <t>Sharps containers are assembled correctly, e.g. the lid is snapped firmly in place.</t>
  </si>
  <si>
    <t>Brackets are used where appropriate, e.g. trolley or wall.</t>
  </si>
  <si>
    <t>Reusable items requiring sterilisation after use are sent to an accredited Decontamination Services Facility.</t>
  </si>
  <si>
    <t>White single-use disposable aprons are available for clinical duties.</t>
  </si>
  <si>
    <t>Needles and syringes are disposed of as a single unit (there is no evidence of resheathed needles in the sharps container).</t>
  </si>
  <si>
    <t>Staff can state the correct actions required following an inoculation injury (ask a number of staff the actions they would take) .</t>
  </si>
  <si>
    <r>
      <t>Health and Safety Executive (2013)</t>
    </r>
    <r>
      <rPr>
        <i/>
        <sz val="10"/>
        <rFont val="Arial"/>
        <family val="2"/>
      </rPr>
      <t xml:space="preserve"> Health and Safety (Sharp Instruments in Healthcare) Regulations 2013.  Guidance for employers and employees</t>
    </r>
  </si>
  <si>
    <r>
      <t xml:space="preserve">NHS England and NHS Improvement (2021) </t>
    </r>
    <r>
      <rPr>
        <i/>
        <sz val="10"/>
        <rFont val="Arial"/>
        <family val="2"/>
      </rPr>
      <t>National Standards of Healthcare Cleanliness 2021</t>
    </r>
  </si>
  <si>
    <t>A blood spillage kit is available and is within expiry date.</t>
  </si>
  <si>
    <t>A body fluid spillage kit is available and is within expiry date.</t>
  </si>
  <si>
    <t>Couch pillows are clean, undamaged, free from stains and have a sealed wipeable plastic cover.</t>
  </si>
  <si>
    <t>Staff actively promote good respiratory and cough hygiene to patients.</t>
  </si>
  <si>
    <r>
      <t xml:space="preserve">Staff are aware that if there are no tissues available, they should cough into the </t>
    </r>
    <r>
      <rPr>
        <sz val="10"/>
        <color indexed="8"/>
        <rFont val="Arial"/>
        <family val="2"/>
      </rPr>
      <t>crux of their elbow, not into their hands and not into the air.</t>
    </r>
  </si>
  <si>
    <r>
      <t>Staff are aware that they should perform hand hygiene after coughing, sne</t>
    </r>
    <r>
      <rPr>
        <sz val="10"/>
        <color indexed="8"/>
        <rFont val="Arial"/>
        <family val="2"/>
      </rPr>
      <t>ezing, wiping or blowing their nose.</t>
    </r>
  </si>
  <si>
    <t>Respiratory and cough hygiene</t>
  </si>
  <si>
    <t>Waste documentation is completed and retained.</t>
  </si>
  <si>
    <t>Registered Medical Practitioners are aware of the procedure for reporting suspected notifiable diseases.</t>
  </si>
  <si>
    <t>Waste bags awaiting collection are stored in a dedicated locked area out of public access.</t>
  </si>
  <si>
    <t>Staff handling or collecting specimens use standard infection control precautions, e.g. hand hygiene before and after handling/collection, appropriate PPE.</t>
  </si>
  <si>
    <t xml:space="preserve">Nail brushes are not in use.  </t>
  </si>
  <si>
    <t>Single use disposable nail picks are available if required.</t>
  </si>
  <si>
    <t xml:space="preserve">SICP 2 comments: </t>
  </si>
  <si>
    <t xml:space="preserve">SICP 3 comments: </t>
  </si>
  <si>
    <r>
      <t>Staff</t>
    </r>
    <r>
      <rPr>
        <sz val="10"/>
        <color indexed="8"/>
        <rFont val="Arial"/>
        <family val="2"/>
      </rPr>
      <t xml:space="preserve"> are aware of good respiratory and cough hygiene practices, including the need for ventilation.</t>
    </r>
  </si>
  <si>
    <t>Staff and patients have access to disposable tissues and there are waste bins within reach to dispose of used tissues.</t>
  </si>
  <si>
    <t xml:space="preserve">Non-sterile non-powdered clinical gloves which conform to the relevant standards are available.  </t>
  </si>
  <si>
    <t>Sterile non-powdered CE marked clinical gloves which conform to to the relevant standards are available for aseptic procedures.</t>
  </si>
  <si>
    <t>Facial protection (fluid resistant surgical masks, safety spectacles/goggles and/or visors) is available.</t>
  </si>
  <si>
    <t xml:space="preserve">SICP 4 comments: </t>
  </si>
  <si>
    <t xml:space="preserve">All PPE is stored in easily accessible cupboards or wall mounted dispensers close to the point of use. </t>
  </si>
  <si>
    <t xml:space="preserve">SICP 5 comments: </t>
  </si>
  <si>
    <t>Equipment is decontaminated in a designated area or away from clean items of equipment.</t>
  </si>
  <si>
    <t>Hands are washed with liquid soap and warm running water before and after decontaminating equipment.</t>
  </si>
  <si>
    <t xml:space="preserve">Appropriate PPE is worn when decontaminating equipment, e.g. disposable gloves, apron, the need for facial protection risk assessed.  </t>
  </si>
  <si>
    <t>Equipment that has been decontaminated is clean, free from dust, dirt and body fluid stains, and is within one month of the date written when last decontaminated.</t>
  </si>
  <si>
    <t>Staff should check 5 items of equipment.  All items should be clean and free from dust, dirt or body fluid stains.  Details of the equipment checked should be documented.  All items must be clean to score a ‘Yes’.</t>
  </si>
  <si>
    <t>Equipment is in a good condition, e.g. no rust, label residue or damage which would prevent effective cleaning.</t>
  </si>
  <si>
    <t>Staff can describe the symbol used to indicate ‘single use’ items.</t>
  </si>
  <si>
    <t>Staff are aware that when cleaning equipment, they should work from clean to dirty, top to bottom, starting at the point furthest away, overlapping slightly, but taking care not to go over the same area twice.</t>
  </si>
  <si>
    <t xml:space="preserve">SICP 6 comments: </t>
  </si>
  <si>
    <t xml:space="preserve">SICP 7 comments: </t>
  </si>
  <si>
    <t>Staff uniforms and workwear are clean and fit for purpose.</t>
  </si>
  <si>
    <t xml:space="preserve">SICP 8 comments: </t>
  </si>
  <si>
    <t xml:space="preserve">SICP 9 comments: </t>
  </si>
  <si>
    <t>Sharps containers are disposed of when the fill line is reached.</t>
  </si>
  <si>
    <t>Waste bags are no more than 2/3 full.</t>
  </si>
  <si>
    <t>Sharps are disposed of at the point of use.</t>
  </si>
  <si>
    <t>Reusable facial protection is decontaminated after each use, i.e. cleaned or cleaned and disinfected in line with Policy, e.g. stored appropriately to avoid contamination, such as in a clean lidded wipeable container or plastic bag.  Check that 5 items of reusable PPE, e.g. safety glasses, visors, are clean and free from dust, dirt or body fluids stains.</t>
  </si>
  <si>
    <t>Waste bins in patient facing rooms/areas have a foot pedal operated lid, are lined and in good condition, e.g. no rust or damage, and clean inside and out.</t>
  </si>
  <si>
    <t>Sharps containers conform to the relevant standards.</t>
  </si>
  <si>
    <t>SICPs Assurance</t>
  </si>
  <si>
    <t>Annual IPC Audit Tool for General Practice</t>
  </si>
  <si>
    <t>Resource No. 2.2 - SICPs Assurance: Annual IPC Audit Tool for General Practice</t>
  </si>
  <si>
    <t>Patient placement and assessment for infection risk</t>
  </si>
  <si>
    <t>Hand hygiene</t>
  </si>
  <si>
    <t>PPE</t>
  </si>
  <si>
    <t>Safe disposal of waste, including sharps</t>
  </si>
  <si>
    <t>Safe management of blood and body fluid spillages</t>
  </si>
  <si>
    <t>Safe management of care equipment</t>
  </si>
  <si>
    <t>Safe management of linen, including uniforms and workwear</t>
  </si>
  <si>
    <t>Safe management of sharps and inoculation injuries</t>
  </si>
  <si>
    <t>Safe management of the care environment</t>
  </si>
  <si>
    <t>SICP 1:</t>
  </si>
  <si>
    <t>SICP 2:</t>
  </si>
  <si>
    <t>SICP 3:</t>
  </si>
  <si>
    <t>SICP 4:</t>
  </si>
  <si>
    <t>SICP 5:</t>
  </si>
  <si>
    <t>SICP 6:</t>
  </si>
  <si>
    <t>SICP 7:</t>
  </si>
  <si>
    <t>SICP 8:</t>
  </si>
  <si>
    <t>SICP 9:</t>
  </si>
  <si>
    <t>SICP 10:</t>
  </si>
  <si>
    <t>Issue identified</t>
  </si>
  <si>
    <t>Date completed</t>
  </si>
  <si>
    <t>SICP 1: Hand hygiene</t>
  </si>
  <si>
    <t>SICP 2:  Patient placement and assessment for infection risk</t>
  </si>
  <si>
    <t>Total for SICP 1: Hand hygiene</t>
  </si>
  <si>
    <t>There is a triage system in place to identify patients with confirmed or suspected infection.</t>
  </si>
  <si>
    <t>Arrangements are in place to either assess infectious patients virtually or isolate them away from other patients in the General Practice.</t>
  </si>
  <si>
    <t>Total for SICP 2: Patient placement and assessment for infection risk</t>
  </si>
  <si>
    <t>Total for SICP 3: PPE</t>
  </si>
  <si>
    <t>SICP 3:  PPE (personal protective equipment)</t>
  </si>
  <si>
    <t>SICP 4:  Respiratory and cough hygiene</t>
  </si>
  <si>
    <t>Total for SICP 4: Respiratory and cough hygiene</t>
  </si>
  <si>
    <t>SICP 5: Safe disposal of waste, including sharps</t>
  </si>
  <si>
    <t>Total for SICP 5: Safe disposal of waste, including sharps</t>
  </si>
  <si>
    <t>SICP 6: Safe management of blood and body fluid spillages</t>
  </si>
  <si>
    <t>Total for SICP 6: Safe management of blood and body fluid spillages</t>
  </si>
  <si>
    <t>SICP 7: Safe management of care equipment</t>
  </si>
  <si>
    <t>Total for SICP 7: Safe management of care equipment</t>
  </si>
  <si>
    <t>SICP 8: Safe management of linen, including uniforms and workwear</t>
  </si>
  <si>
    <t>Total for SICP 8: Safe management of linen, including uniforms and workwear</t>
  </si>
  <si>
    <t>SICP 9: Safe management of sharps and inoculation injuries</t>
  </si>
  <si>
    <r>
      <t xml:space="preserve">Clinical and non-clinical staff are up-to-date with their routine immunisations.  Refer to </t>
    </r>
    <r>
      <rPr>
        <i/>
        <sz val="10"/>
        <rFont val="Arial"/>
        <family val="2"/>
      </rPr>
      <t>Immunisation Against Infectious Disease</t>
    </r>
    <r>
      <rPr>
        <sz val="10"/>
        <rFont val="Arial"/>
        <family val="2"/>
      </rPr>
      <t xml:space="preserve"> (The Green Book) Chapter 12 Immunisation of healthcare and laboratory staff.</t>
    </r>
  </si>
  <si>
    <r>
      <t xml:space="preserve">Clinical staff are up-to-date with relevant additional vaccinations.  Refer to </t>
    </r>
    <r>
      <rPr>
        <i/>
        <sz val="10"/>
        <rFont val="Arial"/>
        <family val="2"/>
      </rPr>
      <t>Immunisation Against Infectious Disease</t>
    </r>
    <r>
      <rPr>
        <sz val="10"/>
        <rFont val="Arial"/>
        <family val="2"/>
      </rPr>
      <t xml:space="preserve"> (The Green Book) Chapter 12 Immunisation of healthcare and laboratory staff.</t>
    </r>
  </si>
  <si>
    <t>Total for SICP 9: Safe management of sharps and inoculation injuries</t>
  </si>
  <si>
    <t>SICP 10: Safe management of the care environment</t>
  </si>
  <si>
    <t>Total for SICP 10: Safe management of the care environment</t>
  </si>
  <si>
    <r>
      <t xml:space="preserve">All functional areas have been assessed and assigned to one of the six functional risk (FR 1-6) categories in line with the </t>
    </r>
    <r>
      <rPr>
        <i/>
        <sz val="10"/>
        <rFont val="Arial"/>
        <family val="2"/>
      </rPr>
      <t>National Standards of Healthcare Cleanliness 2021.</t>
    </r>
  </si>
  <si>
    <t>Cleaning equipment is clean and in good working order.</t>
  </si>
  <si>
    <t xml:space="preserve">Floor coverings are impervious and washable (clinical areas should not be carpeted).  If carpets are used in non-clinical areas, a documented risk assessment has been made.  </t>
  </si>
  <si>
    <t>Access to handwash basins is clear.</t>
  </si>
  <si>
    <t>Handwash basins are free from clutter.</t>
  </si>
  <si>
    <t>There are facilities in toilets for offensive waste disposal, e.g. continence pads.</t>
  </si>
  <si>
    <r>
      <t xml:space="preserve">Department of Health and Social Care (2022) </t>
    </r>
    <r>
      <rPr>
        <i/>
        <sz val="10"/>
        <rFont val="Arial"/>
        <family val="2"/>
      </rPr>
      <t>Health and Social Care Act 2008: code of practice on the prevention and control of infections and related guidance</t>
    </r>
  </si>
  <si>
    <r>
      <t xml:space="preserve">NHS England (2022) </t>
    </r>
    <r>
      <rPr>
        <i/>
        <sz val="10"/>
        <rFont val="Arial"/>
        <family val="2"/>
      </rPr>
      <t>Health Technical Memorandum 07-01: Safe and sustainable management of healthcare waste</t>
    </r>
  </si>
  <si>
    <r>
      <t>UK Health Security Agency (2013, updated September 2023)</t>
    </r>
    <r>
      <rPr>
        <i/>
        <sz val="10"/>
        <rFont val="Arial"/>
        <family val="2"/>
      </rPr>
      <t xml:space="preserve"> Immunisation against infectious disease (The Green Book)</t>
    </r>
  </si>
  <si>
    <r>
      <t xml:space="preserve">NHS England (2022, updated 2024) </t>
    </r>
    <r>
      <rPr>
        <i/>
        <sz val="10"/>
        <rFont val="Arial"/>
        <family val="2"/>
      </rPr>
      <t>National infection prevention and control manual (NIPCM) for England</t>
    </r>
  </si>
  <si>
    <r>
      <t xml:space="preserve">Harrogate and District NHS Foundation Trust (2023) </t>
    </r>
    <r>
      <rPr>
        <i/>
        <sz val="10"/>
        <rFont val="Arial"/>
        <family val="2"/>
      </rPr>
      <t>Community Infection Prevention and Control Policies for General Practice</t>
    </r>
  </si>
  <si>
    <r>
      <t xml:space="preserve">Note: Actions should be </t>
    </r>
    <r>
      <rPr>
        <b/>
        <sz val="12"/>
        <rFont val="Arial"/>
        <family val="2"/>
      </rPr>
      <t>S</t>
    </r>
    <r>
      <rPr>
        <sz val="12"/>
        <rFont val="Arial"/>
        <family val="2"/>
      </rPr>
      <t xml:space="preserve">pecific, </t>
    </r>
    <r>
      <rPr>
        <b/>
        <sz val="12"/>
        <rFont val="Arial"/>
        <family val="2"/>
      </rPr>
      <t>M</t>
    </r>
    <r>
      <rPr>
        <sz val="12"/>
        <rFont val="Arial"/>
        <family val="2"/>
      </rPr>
      <t xml:space="preserve">easurable, </t>
    </r>
    <r>
      <rPr>
        <b/>
        <sz val="12"/>
        <rFont val="Arial"/>
        <family val="2"/>
      </rPr>
      <t>A</t>
    </r>
    <r>
      <rPr>
        <sz val="12"/>
        <rFont val="Arial"/>
        <family val="2"/>
      </rPr>
      <t xml:space="preserve">chievable, </t>
    </r>
    <r>
      <rPr>
        <b/>
        <sz val="12"/>
        <rFont val="Arial"/>
        <family val="2"/>
      </rPr>
      <t>R</t>
    </r>
    <r>
      <rPr>
        <sz val="12"/>
        <rFont val="Arial"/>
        <family val="2"/>
      </rPr>
      <t xml:space="preserve">elevant and </t>
    </r>
    <r>
      <rPr>
        <b/>
        <sz val="12"/>
        <rFont val="Arial"/>
        <family val="2"/>
      </rPr>
      <t>T</t>
    </r>
    <r>
      <rPr>
        <sz val="12"/>
        <rFont val="Arial"/>
        <family val="2"/>
      </rPr>
      <t>ime bound (</t>
    </r>
    <r>
      <rPr>
        <b/>
        <sz val="12"/>
        <rFont val="Arial"/>
        <family val="2"/>
      </rPr>
      <t>SMART</t>
    </r>
    <r>
      <rPr>
        <sz val="12"/>
        <rFont val="Arial"/>
        <family val="2"/>
      </rPr>
      <t>)</t>
    </r>
  </si>
  <si>
    <t>Handwash basins are not used for the disposal of any fluids e.g. drinks, urine or for washing of crockery or cutlery.</t>
  </si>
  <si>
    <t>Handwash basins have no plug, no overflow and a single lever action/sensor mixer tap which does not run directly into the drain aperture.</t>
  </si>
  <si>
    <t>Handwash basins and taps are clean, undamaged and free from lime scale deposits.</t>
  </si>
  <si>
    <t>Disposable gloves are stored in their original packaging away from sunlight, heat sources and liquids.</t>
  </si>
  <si>
    <t>Disposable aprons are available for environmental cleaning in accordance with the National colour coding scheme, as above.</t>
  </si>
  <si>
    <t xml:space="preserve">Detergent wipes or general purpose neutral detergent and warm water, disposable cloths and paper towels, are available for the cleaning of equipment. </t>
  </si>
  <si>
    <t xml:space="preserve">Single use items, e.g. tourniquets, scissors, forceps, are not being reused for any purpose. </t>
  </si>
  <si>
    <r>
      <t xml:space="preserve">Medicines and Healthcare Products Regulatory Agency (2021) </t>
    </r>
    <r>
      <rPr>
        <i/>
        <sz val="10"/>
        <rFont val="Arial"/>
        <family val="2"/>
      </rPr>
      <t>Single use medical devices: implications and consequences of reuse</t>
    </r>
  </si>
  <si>
    <r>
      <t xml:space="preserve">National Institute for Health and Clinical Excellence (2012, updated 2017) </t>
    </r>
    <r>
      <rPr>
        <i/>
        <sz val="10"/>
        <rFont val="Arial"/>
        <family val="2"/>
      </rPr>
      <t xml:space="preserve">Healthcare-associated infections: prevention and control in primary and community care Clinical Guideline 139 </t>
    </r>
  </si>
  <si>
    <t>Used disposable couch roll sheet is disposed of after each patient.</t>
  </si>
  <si>
    <t>Fabric curtains and blinds are laundered regularly, in line with the functional risk identified (FR 1-6) or immediately if visibly soiled.</t>
  </si>
  <si>
    <r>
      <t xml:space="preserve">Disposable curtains are changed regularly, as per the fuctional risk identified (FR 1-6) or immediately if visibly soiled, in line with the </t>
    </r>
    <r>
      <rPr>
        <i/>
        <sz val="10"/>
        <rFont val="Arial"/>
        <family val="2"/>
      </rPr>
      <t>National Standards of Healthcare Cleanliness 2021</t>
    </r>
    <r>
      <rPr>
        <sz val="10"/>
        <rFont val="Arial"/>
        <family val="2"/>
      </rPr>
      <t>.</t>
    </r>
  </si>
  <si>
    <t>Page 1 of 17</t>
  </si>
  <si>
    <t>Total number of applicable points</t>
  </si>
  <si>
    <t xml:space="preserve">Patient placement and assessment for infection risk
</t>
  </si>
  <si>
    <t xml:space="preserve">Hand hygiene
</t>
  </si>
  <si>
    <t xml:space="preserve">Safe disposal of waste, including sharps
</t>
  </si>
  <si>
    <t xml:space="preserve">Safe management of blood and body fluid spillages
</t>
  </si>
  <si>
    <t xml:space="preserve">Safe management of care equipment
</t>
  </si>
  <si>
    <t xml:space="preserve">Safe management of linen, including uniforms and workwear
</t>
  </si>
  <si>
    <t xml:space="preserve">PPE
</t>
  </si>
  <si>
    <t xml:space="preserve">Respiratory and cough hygiene
</t>
  </si>
  <si>
    <t xml:space="preserve">Safe management of the care environment
</t>
  </si>
  <si>
    <t xml:space="preserve">Safe management of sharps and inoculation injuries
</t>
  </si>
  <si>
    <t xml:space="preserve">Total of YES: </t>
  </si>
  <si>
    <t>Total of APPLICABLE points:</t>
  </si>
  <si>
    <t>SICP 1 comments:</t>
  </si>
  <si>
    <t xml:space="preserve">
</t>
  </si>
  <si>
    <r>
      <t xml:space="preserve">A patient passport, 'Inter-health and social care infection control transfer Form' or similar transfer documentation, are used when referring patients to other healthcare providers, e.g. District Nurses, Physiotherapy, Podiatry, Ambulance, Hospital.  </t>
    </r>
    <r>
      <rPr>
        <i/>
        <sz val="10"/>
        <color rgb="FF0070C0"/>
        <rFont val="Arial"/>
        <family val="2"/>
      </rPr>
      <t>Resource No. 4.4</t>
    </r>
  </si>
  <si>
    <r>
      <t xml:space="preserve">The appropriate colour coded sharps containers are in use (yellow, orange or purple lidded).  </t>
    </r>
    <r>
      <rPr>
        <i/>
        <sz val="10"/>
        <color rgb="FF0070C0"/>
        <rFont val="Arial"/>
        <family val="2"/>
      </rPr>
      <t>Resource No. 3.6</t>
    </r>
  </si>
  <si>
    <r>
      <t xml:space="preserve">A 'Declaration of contamination status' Form, or similar documentation, is used for equipment prior to inspection, service or repair.  </t>
    </r>
    <r>
      <rPr>
        <i/>
        <sz val="10"/>
        <color rgb="FF0070C0"/>
        <rFont val="Arial"/>
        <family val="2"/>
      </rPr>
      <t>Resource No. 4.3</t>
    </r>
  </si>
  <si>
    <r>
      <t xml:space="preserve">Patients and visitors are encouraged to report breaches of hygiene and cleanliness.  </t>
    </r>
    <r>
      <rPr>
        <i/>
        <sz val="10"/>
        <color rgb="FF0070C0"/>
        <rFont val="Arial"/>
        <family val="2"/>
      </rPr>
      <t>Resource No. 4.2</t>
    </r>
  </si>
  <si>
    <t>Disposable couch roll, if used, is fitted to the couch or stored in a wall mounted dispenser, not stored on the floor.</t>
  </si>
  <si>
    <t>Ventilation systems are appropriate for the care environment and there is evidence of regular ventilation assessments in compliance with the regulations set out in HTM:03-01.</t>
  </si>
  <si>
    <r>
      <t xml:space="preserve">Alcohol handrub </t>
    </r>
    <r>
      <rPr>
        <sz val="10"/>
        <rFont val="Arial"/>
        <family val="2"/>
      </rPr>
      <t xml:space="preserve">available to use at the entrances to the premises, where appropriate following a documented risk assessment.  </t>
    </r>
  </si>
  <si>
    <t>Alcohol handrub is available at point of care, either worn as personal dispenser, free standing or wall-mounted.</t>
  </si>
  <si>
    <t>All alcohol handrub is within the expiry date.</t>
  </si>
  <si>
    <t>Facilities are available to support correct putting on and removing PPE, i.e. clear areas for donning and doffing with waste bins and hand washing facilities available at the point of removal.</t>
  </si>
  <si>
    <t>There is no build up of waste receptacles awaiting collection.</t>
  </si>
  <si>
    <t>Staff are aware of their own cleaning responsibilities (ask a couple staff covering a range of job roles).</t>
  </si>
  <si>
    <t>The care environment is free from non-essential items and equipment to facilitate effective cleaning, e.g. boxes are not stored on the floor.</t>
  </si>
  <si>
    <t>The care environment is well maintained and in a good state of repair.</t>
  </si>
  <si>
    <t>November  2024</t>
  </si>
  <si>
    <t xml:space="preserve">© Harrogate and District NHS Foundation Trust, Community Infection Prevention and Control Version 2.00 November 2024  </t>
  </si>
  <si>
    <r>
      <t xml:space="preserve">NHS England (2024) </t>
    </r>
    <r>
      <rPr>
        <i/>
        <sz val="10"/>
        <rFont val="Arial"/>
        <family val="2"/>
      </rPr>
      <t>Standard Infection Control Precautions (SICPs) Monitoring Tool</t>
    </r>
  </si>
  <si>
    <t>Waste bags are tied securely using a plastic tie or secure knot using a ‘swan neck’ to close and labelled to identify the source.</t>
  </si>
  <si>
    <t>There is no evidence of blankets, pillow cases or other items requiring laundering.</t>
  </si>
  <si>
    <t>Sharps devices which have a protection mechanism incoportated are in use with the mechanism deployed before disposal.</t>
  </si>
  <si>
    <t>Introduction</t>
  </si>
  <si>
    <t xml:space="preserve">Good management and organisational processes are crucial to make sure that high standards of infection prevention and control (IPC) are developed and maintained.  </t>
  </si>
  <si>
    <t xml:space="preserve">This audit tool is designed to provide assurance that the policies and practices relating to the 10 SICPs are being implemented and adhered to.  The audit tool is designed to work in conjunction with resources 1.1 and 2.2-2.5 as part of a quality improvement programme.  This is in line with the requirements set out in the Health and Social Care Act 2008: code of practice on the prevention and control of infections and related guidance (Department of Health and Social Care, December 2022) and will support what General Practices should do to ensure they meet the Care Quality Commission (CQC) registration requirements for infection prevention and control, including cleanliness. This Audit Tool has been aligned with the national Standard Infection Control Precautions (SICPs) Monitoring Tool (NHS England, September 2024) and supports the implementation of the National Infection Prevention and Control Manual (NIPCM) for England.  </t>
  </si>
  <si>
    <t>Instructions</t>
  </si>
  <si>
    <t>The SICPs Audit Tool should be completed at least annually by the designated IPC Lead, and can be completed over a period of time.  There is a separate 'worksheet' for each of the 10 SICPs.  Comments should be recorded in the 'Comments' column identifying areas of good practice as well as any issues of concern. The auditor should then enter a '1' in the appropriate 'Yes' or 'No' column which will automatically highlight as red or green.  Where either a 'Yes' or 'No' answer is required the 'N/A' column has been blanked out. Where the 'N/A' column has not been blanked out, you can enter a '1' and it will automatically highlight in purple.  This will not affect the RAG rating.  The results will automatically populate the 'Score ratings' Worksheet showing the RAG rating for each section together with the overall RAG rating.</t>
  </si>
  <si>
    <t>To manually score the Audit Tool, add up the 'Yes' in each section, divide by the total number of 'Yes' and 'No' responses in that section, excluding any 'N/A' responses.  Then, multiply by 100 to give you the percentage score for that particular section.</t>
  </si>
  <si>
    <t xml:space="preserve">When improvements need to be made, details should be included in an 'Action plan'.  The Action plan should be reviewed regularly to demonstrate continuous improvement. </t>
  </si>
  <si>
    <t>The prevention and control of healthcare associated infection, which includes MRGNB and MRSA, is a high priority.  Effective prevention and control of healthcare associated infection should be embedded into everyday practice and 'Standard infection control precautions' (SICPs) applied consistently by everyone.</t>
  </si>
  <si>
    <t>Completed Audit Tools and the Action plan should be included in an agenda and discussed at staff and/or business meetings and kept for assurance of good practice as well as evidence</t>
  </si>
  <si>
    <t>www.infectionpreventioncontrol.co.uk</t>
  </si>
  <si>
    <t xml:space="preserve">SICP 10 comments: </t>
  </si>
  <si>
    <r>
      <t xml:space="preserve">Staff are aware of when to use alcohol handrub and when it should </t>
    </r>
    <r>
      <rPr>
        <b/>
        <sz val="10"/>
        <rFont val="Arial"/>
        <family val="2"/>
      </rPr>
      <t>not</t>
    </r>
    <r>
      <rPr>
        <sz val="10"/>
        <rFont val="Arial"/>
        <family val="2"/>
      </rPr>
      <t xml:space="preserve"> be used, i.e. when hands are visibly soiled, caring for someone who has diarrhoea.</t>
    </r>
  </si>
  <si>
    <t>A dedicated handwash basin is available in each consulting/clinical/treatment/sluice room, i.e. identified if more than one basin or sink available.</t>
  </si>
  <si>
    <t>Wall mounted dispensers with cartridge (not top up) or free standing liquid soap and paper towels are available and all surfaces including underneath are clean.</t>
  </si>
  <si>
    <t>Hand moisturiser, if available, is preferably wall mounted, if not is in a non-refillable, clean pump action dispenser.</t>
  </si>
  <si>
    <r>
      <t xml:space="preserve">A 'Hand hygiene technique for staff' Poster is displayed at each clinical handwash basin.  </t>
    </r>
    <r>
      <rPr>
        <i/>
        <sz val="10"/>
        <color rgb="FF0070C0"/>
        <rFont val="Arial"/>
        <family val="2"/>
      </rPr>
      <t xml:space="preserve">Resource No. 3.7 </t>
    </r>
  </si>
  <si>
    <t>Signage is displayed prior to and on entry to the building instructing patients with infections, such as respiratory symptoms, diarrhoea and/or vomiting, or other infectious conditions, to inform receiving reception staff immediately on their arrival.</t>
  </si>
  <si>
    <t>Staff are aware that disposable gloves cannot be reused, e.g. no washing gloved hands or using handrub on gloves.</t>
  </si>
  <si>
    <t>Non-disposable domestic gloves are available for environmental cleaning in accordance with the National colour coding scheme, e.g. red for toilet areas, blue for general areas (such as waiting areas, consulting rooms), green for kitchens and yellow for isolation/treatment and minor operation rooms.</t>
  </si>
  <si>
    <t>Staff are aware not to touch the eyes, nose and mouth, until hand hygiene has been performed.</t>
  </si>
  <si>
    <t>The temporary closure mechanism is in place when sharps containers are not in use.</t>
  </si>
  <si>
    <t>Waste bins in non-clinical areas, e.g. offices, should have a liner, but do not need to have a lid.</t>
  </si>
  <si>
    <t>Liquid waste is rendered safe by adding a polymer gel, compound or equivalent product, prior to placing into the appropriate lidded leak proof container.</t>
  </si>
  <si>
    <t>Waste is correctly segregated in all areas:
Yellow stream -  waste contaminated with non-hazardous medicines or chemicals
Orange stream - clinical waste from a patient with a confirmed or suspected infection 
Yellow and black stream - offensive (non-infectious) waste from patients with no confirmed or suspected infection, which may be contaminated with body fluids
Purple stream - cytotoxic and cytostatic medicine 
Black stream - domestic waste</t>
  </si>
  <si>
    <t>An appropriate disinfectant or equivalent product is available.  Alternatively, a ‘2 in 1’ product, which contains both a detergent and a disinfectant, is available.</t>
  </si>
  <si>
    <t>Products used for decontamination of care equipment are within the expiry date.</t>
  </si>
  <si>
    <t>There is documented evidence that equipment stored has been decontaminated, e.g. ‘I am clean’ indicator tape or label or cleaning records.</t>
  </si>
  <si>
    <t xml:space="preserve">Staff are aware that ‘single patient use’ items, e.g. nebulisers masks, spacers, can be reused on the same patient, but not on any other patient.  </t>
  </si>
  <si>
    <r>
      <t xml:space="preserve">All aspects of cleaning including cleanliness, schedules, records and audits are compliant with the </t>
    </r>
    <r>
      <rPr>
        <i/>
        <sz val="10"/>
        <rFont val="Arial"/>
        <family val="2"/>
      </rPr>
      <t>National Standards of Healthcare Cleanliness 2021</t>
    </r>
    <r>
      <rPr>
        <sz val="10"/>
        <rFont val="Arial"/>
        <family val="2"/>
      </rPr>
      <t xml:space="preserve"> compliance grid or equivalent.</t>
    </r>
  </si>
  <si>
    <t>A slop hopper/disposal unit where available is used for the disposal of liquid waste, e.g. urine samples.</t>
  </si>
  <si>
    <r>
      <t xml:space="preserve">Poster of the 'Correct order for putting on and removing personal protective equipment' is available.  </t>
    </r>
    <r>
      <rPr>
        <i/>
        <sz val="10"/>
        <color rgb="FF0070C0"/>
        <rFont val="Arial"/>
        <family val="2"/>
      </rPr>
      <t>Resource No. 3.5</t>
    </r>
  </si>
  <si>
    <r>
      <t xml:space="preserve">A 'Your 5 Moments for hand hygiene at the point of care' Poster is available.  </t>
    </r>
    <r>
      <rPr>
        <i/>
        <sz val="10"/>
        <color rgb="FF0070C0"/>
        <rFont val="Arial"/>
        <family val="2"/>
      </rPr>
      <t xml:space="preserve">Resource No. 3.16 </t>
    </r>
  </si>
  <si>
    <r>
      <t xml:space="preserve">A poster promoting respiratory and cough hygiene is available.  </t>
    </r>
    <r>
      <rPr>
        <i/>
        <sz val="10"/>
        <color rgb="FF0070C0"/>
        <rFont val="Arial"/>
        <family val="2"/>
      </rPr>
      <t>Resource No. 3.10</t>
    </r>
  </si>
  <si>
    <r>
      <t xml:space="preserve">A ‘Waste stream guide’ Poster is available.  </t>
    </r>
    <r>
      <rPr>
        <i/>
        <sz val="10"/>
        <color rgb="FF0070C0"/>
        <rFont val="Arial"/>
        <family val="2"/>
      </rPr>
      <t>Resource No. 3.15</t>
    </r>
  </si>
  <si>
    <r>
      <t xml:space="preserve">Inoculation injury posters are available.  </t>
    </r>
    <r>
      <rPr>
        <i/>
        <sz val="10"/>
        <color rgb="FF0070C0"/>
        <rFont val="Arial"/>
        <family val="2"/>
      </rPr>
      <t>Resource No. 3.1 and 3.11</t>
    </r>
  </si>
  <si>
    <t>A 'Spillage kit location' Poster is available.  Resource No.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</si>
</sst>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b/>
      <sz val="10"/>
      <name val="Arial"/>
      <family val="2"/>
    </font>
    <font>
      <b/>
      <sz val="12"/>
      <name val="Arial"/>
      <family val="2"/>
    </font>
    <font>
      <sz val="12"/>
      <name val="Arial"/>
      <family val="2"/>
    </font>
    <font>
      <sz val="8"/>
      <name val="Arial"/>
      <family val="2"/>
    </font>
    <font>
      <u/>
      <sz val="10"/>
      <color indexed="12"/>
      <name val="Arial"/>
      <family val="2"/>
    </font>
    <font>
      <sz val="10"/>
      <name val="Arial"/>
      <family val="2"/>
    </font>
    <font>
      <i/>
      <sz val="10"/>
      <name val="Arial"/>
      <family val="2"/>
    </font>
    <font>
      <b/>
      <sz val="9"/>
      <name val="Arial"/>
      <family val="2"/>
    </font>
    <font>
      <b/>
      <sz val="11"/>
      <color indexed="9"/>
      <name val="Arial"/>
      <family val="2"/>
    </font>
    <font>
      <b/>
      <sz val="24"/>
      <color indexed="10"/>
      <name val="Arial"/>
      <family val="2"/>
    </font>
    <font>
      <b/>
      <sz val="24"/>
      <color indexed="51"/>
      <name val="Arial"/>
      <family val="2"/>
    </font>
    <font>
      <b/>
      <sz val="24"/>
      <color indexed="52"/>
      <name val="Arial"/>
      <family val="2"/>
    </font>
    <font>
      <b/>
      <sz val="24"/>
      <color indexed="50"/>
      <name val="Arial"/>
      <family val="2"/>
    </font>
    <font>
      <b/>
      <sz val="24"/>
      <name val="Arial"/>
      <family val="2"/>
    </font>
    <font>
      <sz val="10"/>
      <name val="Arial"/>
      <family val="2"/>
    </font>
    <font>
      <sz val="8"/>
      <name val="Arial"/>
      <family val="2"/>
    </font>
    <font>
      <sz val="11"/>
      <name val="Arial"/>
      <family val="2"/>
    </font>
    <font>
      <b/>
      <sz val="18"/>
      <color indexed="10"/>
      <name val="Arial"/>
      <family val="2"/>
    </font>
    <font>
      <b/>
      <sz val="18"/>
      <name val="Arial"/>
      <family val="2"/>
    </font>
    <font>
      <b/>
      <sz val="18"/>
      <color indexed="51"/>
      <name val="Arial"/>
      <family val="2"/>
    </font>
    <font>
      <b/>
      <sz val="18"/>
      <color indexed="50"/>
      <name val="Arial"/>
      <family val="2"/>
    </font>
    <font>
      <b/>
      <sz val="22"/>
      <name val="Arial"/>
      <family val="2"/>
    </font>
    <font>
      <sz val="9"/>
      <name val="Arial"/>
      <family val="2"/>
    </font>
    <font>
      <i/>
      <sz val="9"/>
      <name val="Arial"/>
      <family val="2"/>
    </font>
    <font>
      <sz val="10"/>
      <color indexed="8"/>
      <name val="Arial"/>
      <family val="2"/>
    </font>
    <font>
      <b/>
      <sz val="24"/>
      <color theme="0"/>
      <name val="Arial"/>
      <family val="2"/>
    </font>
    <font>
      <sz val="10"/>
      <color theme="0"/>
      <name val="Arial"/>
      <family val="2"/>
    </font>
    <font>
      <b/>
      <sz val="18"/>
      <color theme="0"/>
      <name val="Arial"/>
      <family val="2"/>
    </font>
    <font>
      <b/>
      <sz val="28"/>
      <color theme="0"/>
      <name val="Arial"/>
      <family val="2"/>
    </font>
    <font>
      <b/>
      <sz val="9"/>
      <color theme="0"/>
      <name val="Arial"/>
      <family val="2"/>
    </font>
    <font>
      <b/>
      <sz val="12"/>
      <color theme="0"/>
      <name val="Arial"/>
      <family val="2"/>
    </font>
    <font>
      <i/>
      <sz val="10"/>
      <color rgb="FF0070C0"/>
      <name val="Arial"/>
      <family val="2"/>
    </font>
  </fonts>
  <fills count="16">
    <fill>
      <patternFill patternType="none"/>
    </fill>
    <fill>
      <patternFill patternType="gray125"/>
    </fill>
    <fill>
      <patternFill patternType="solid">
        <fgColor indexed="10"/>
        <bgColor indexed="64"/>
      </patternFill>
    </fill>
    <fill>
      <patternFill patternType="solid">
        <fgColor indexed="31"/>
        <bgColor indexed="64"/>
      </patternFill>
    </fill>
    <fill>
      <patternFill patternType="solid">
        <fgColor indexed="50"/>
        <bgColor indexed="64"/>
      </patternFill>
    </fill>
    <fill>
      <patternFill patternType="solid">
        <fgColor indexed="9"/>
        <bgColor indexed="64"/>
      </patternFill>
    </fill>
    <fill>
      <patternFill patternType="solid">
        <fgColor theme="0" tint="-0.499984740745262"/>
        <bgColor indexed="64"/>
      </patternFill>
    </fill>
    <fill>
      <patternFill patternType="solid">
        <fgColor rgb="FF0072C6"/>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rgb="FFCCE3F4"/>
        <bgColor indexed="64"/>
      </patternFill>
    </fill>
    <fill>
      <patternFill patternType="solid">
        <fgColor rgb="FF80808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6" fillId="0" borderId="0"/>
    <xf numFmtId="9" fontId="15" fillId="0" borderId="0" applyFont="0" applyFill="0" applyBorder="0" applyAlignment="0" applyProtection="0"/>
    <xf numFmtId="9" fontId="6" fillId="0" borderId="0" applyFont="0" applyFill="0" applyBorder="0" applyAlignment="0" applyProtection="0"/>
  </cellStyleXfs>
  <cellXfs count="226">
    <xf numFmtId="0" fontId="0" fillId="0" borderId="0" xfId="0"/>
    <xf numFmtId="0" fontId="6" fillId="0" borderId="1" xfId="0" applyFont="1" applyBorder="1" applyAlignment="1">
      <alignment vertical="top" wrapText="1"/>
    </xf>
    <xf numFmtId="0" fontId="1" fillId="0" borderId="1" xfId="0" applyFont="1" applyBorder="1" applyAlignment="1">
      <alignment vertical="top" wrapText="1"/>
    </xf>
    <xf numFmtId="0" fontId="6" fillId="0" borderId="1" xfId="0" applyFont="1" applyBorder="1" applyAlignment="1">
      <alignment wrapText="1"/>
    </xf>
    <xf numFmtId="0" fontId="0" fillId="0" borderId="0" xfId="0" applyAlignment="1">
      <alignment vertical="center"/>
    </xf>
    <xf numFmtId="0" fontId="3" fillId="0" borderId="0" xfId="0" applyFont="1" applyAlignment="1">
      <alignment vertical="center"/>
    </xf>
    <xf numFmtId="0" fontId="14" fillId="0" borderId="1" xfId="0" applyFont="1" applyBorder="1" applyAlignment="1">
      <alignment horizontal="center" vertical="center"/>
    </xf>
    <xf numFmtId="0" fontId="2" fillId="0" borderId="1" xfId="0" applyFont="1" applyBorder="1" applyAlignment="1">
      <alignment vertical="center"/>
    </xf>
    <xf numFmtId="0" fontId="6" fillId="0" borderId="0" xfId="0" applyFont="1"/>
    <xf numFmtId="0" fontId="6" fillId="0" borderId="0" xfId="0" applyFont="1" applyAlignment="1">
      <alignment vertical="top"/>
    </xf>
    <xf numFmtId="0" fontId="0" fillId="6" borderId="1" xfId="0" applyFill="1" applyBorder="1"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Alignment="1" applyProtection="1">
      <alignment vertical="top"/>
      <protection hidden="1"/>
    </xf>
    <xf numFmtId="0" fontId="0" fillId="0" borderId="1" xfId="0" applyBorder="1" applyAlignment="1" applyProtection="1">
      <alignment vertical="top" wrapText="1"/>
      <protection locked="0"/>
    </xf>
    <xf numFmtId="0" fontId="6" fillId="0" borderId="2" xfId="0" applyFont="1" applyBorder="1" applyAlignment="1">
      <alignment wrapText="1"/>
    </xf>
    <xf numFmtId="0" fontId="6" fillId="0" borderId="3" xfId="0" applyFont="1" applyBorder="1" applyAlignment="1">
      <alignment wrapText="1"/>
    </xf>
    <xf numFmtId="0" fontId="6" fillId="0" borderId="0" xfId="0" applyFont="1" applyAlignment="1">
      <alignment vertical="top" wrapText="1"/>
    </xf>
    <xf numFmtId="0" fontId="22" fillId="0" borderId="0" xfId="0" applyFont="1"/>
    <xf numFmtId="0" fontId="0" fillId="7" borderId="0" xfId="0" applyFill="1"/>
    <xf numFmtId="0" fontId="26" fillId="7" borderId="0" xfId="0" applyFont="1" applyFill="1"/>
    <xf numFmtId="0" fontId="27" fillId="7" borderId="0" xfId="0" applyFont="1" applyFill="1"/>
    <xf numFmtId="0" fontId="28" fillId="7" borderId="0" xfId="0" applyFont="1" applyFill="1"/>
    <xf numFmtId="0" fontId="6" fillId="0" borderId="4" xfId="0" applyFont="1" applyBorder="1" applyAlignment="1">
      <alignment horizontal="center" vertical="center" wrapText="1"/>
    </xf>
    <xf numFmtId="0" fontId="6" fillId="0" borderId="1" xfId="0" applyFont="1" applyBorder="1" applyAlignment="1" applyProtection="1">
      <alignment horizontal="center" vertical="top"/>
      <protection locked="0"/>
    </xf>
    <xf numFmtId="0" fontId="8" fillId="4" borderId="1" xfId="0" applyFont="1" applyFill="1" applyBorder="1" applyAlignment="1">
      <alignment horizontal="center" vertical="top"/>
    </xf>
    <xf numFmtId="0" fontId="1" fillId="0" borderId="1" xfId="0" applyFont="1" applyBorder="1" applyAlignment="1" applyProtection="1">
      <alignment horizontal="center" vertical="top"/>
      <protection hidden="1"/>
    </xf>
    <xf numFmtId="0" fontId="6" fillId="0" borderId="8" xfId="0" applyFont="1" applyBorder="1" applyAlignment="1">
      <alignment vertical="center"/>
    </xf>
    <xf numFmtId="0" fontId="0" fillId="0" borderId="9" xfId="0" applyBorder="1" applyAlignment="1">
      <alignment vertical="center"/>
    </xf>
    <xf numFmtId="2" fontId="28" fillId="7" borderId="0" xfId="0" applyNumberFormat="1" applyFont="1" applyFill="1" applyAlignment="1">
      <alignment horizontal="left"/>
    </xf>
    <xf numFmtId="49" fontId="28" fillId="7" borderId="0" xfId="0" applyNumberFormat="1" applyFont="1" applyFill="1"/>
    <xf numFmtId="0" fontId="0" fillId="8" borderId="10" xfId="0" applyFill="1" applyBorder="1" applyAlignment="1">
      <alignment vertical="center"/>
    </xf>
    <xf numFmtId="0" fontId="0" fillId="9" borderId="10" xfId="0" applyFill="1" applyBorder="1" applyAlignment="1">
      <alignment vertical="center"/>
    </xf>
    <xf numFmtId="0" fontId="6" fillId="10" borderId="10" xfId="0" applyFont="1" applyFill="1" applyBorder="1" applyAlignment="1">
      <alignment vertical="top" wrapText="1"/>
    </xf>
    <xf numFmtId="0" fontId="0" fillId="10" borderId="5" xfId="0" applyFill="1" applyBorder="1" applyAlignment="1">
      <alignment vertical="center" wrapText="1"/>
    </xf>
    <xf numFmtId="0" fontId="2" fillId="8" borderId="4" xfId="0" applyFont="1" applyFill="1" applyBorder="1" applyAlignment="1">
      <alignment vertical="center"/>
    </xf>
    <xf numFmtId="0" fontId="0" fillId="8" borderId="5" xfId="0" applyFill="1" applyBorder="1" applyAlignment="1">
      <alignment vertical="center"/>
    </xf>
    <xf numFmtId="0" fontId="2" fillId="9" borderId="4" xfId="0" applyFont="1" applyFill="1" applyBorder="1" applyAlignment="1">
      <alignment vertical="center"/>
    </xf>
    <xf numFmtId="0" fontId="0" fillId="9" borderId="5" xfId="0" applyFill="1" applyBorder="1" applyAlignment="1">
      <alignment vertical="center"/>
    </xf>
    <xf numFmtId="0" fontId="2" fillId="10" borderId="4" xfId="0" applyFont="1" applyFill="1" applyBorder="1" applyAlignment="1">
      <alignment vertical="center"/>
    </xf>
    <xf numFmtId="0" fontId="23" fillId="0" borderId="0" xfId="0" applyFont="1"/>
    <xf numFmtId="0" fontId="0" fillId="0" borderId="0" xfId="0" applyAlignment="1">
      <alignment vertical="top"/>
    </xf>
    <xf numFmtId="0" fontId="3" fillId="7" borderId="0" xfId="0" applyFont="1" applyFill="1"/>
    <xf numFmtId="0" fontId="0" fillId="11" borderId="0" xfId="0" applyFill="1"/>
    <xf numFmtId="0" fontId="14" fillId="11" borderId="0" xfId="0" applyFont="1" applyFill="1"/>
    <xf numFmtId="0" fontId="29" fillId="7" borderId="0" xfId="0" applyFont="1" applyFill="1"/>
    <xf numFmtId="0" fontId="27" fillId="11" borderId="0" xfId="0" applyFont="1" applyFill="1" applyAlignment="1">
      <alignment vertical="center"/>
    </xf>
    <xf numFmtId="0" fontId="0" fillId="0" borderId="0" xfId="0" applyAlignment="1">
      <alignment wrapText="1"/>
    </xf>
    <xf numFmtId="0" fontId="6" fillId="0" borderId="1" xfId="0" applyFont="1" applyBorder="1" applyAlignment="1">
      <alignment horizontal="center" vertical="top"/>
    </xf>
    <xf numFmtId="0" fontId="6" fillId="0" borderId="1" xfId="0" applyFont="1" applyBorder="1" applyAlignment="1">
      <alignment vertical="top"/>
    </xf>
    <xf numFmtId="0" fontId="0" fillId="0" borderId="0" xfId="0" applyAlignment="1">
      <alignment vertical="center" wrapText="1"/>
    </xf>
    <xf numFmtId="0" fontId="0" fillId="12" borderId="9" xfId="0" applyFill="1" applyBorder="1" applyAlignment="1">
      <alignment vertical="center"/>
    </xf>
    <xf numFmtId="0" fontId="2" fillId="12" borderId="13" xfId="0" applyFont="1" applyFill="1" applyBorder="1" applyAlignment="1">
      <alignment vertical="center"/>
    </xf>
    <xf numFmtId="0" fontId="6" fillId="12" borderId="2" xfId="0" applyFont="1" applyFill="1" applyBorder="1" applyAlignment="1">
      <alignment vertical="center"/>
    </xf>
    <xf numFmtId="0" fontId="2" fillId="12" borderId="2" xfId="0" applyFont="1" applyFill="1" applyBorder="1" applyAlignment="1">
      <alignment vertical="center"/>
    </xf>
    <xf numFmtId="0" fontId="2" fillId="12" borderId="3" xfId="0" applyFont="1" applyFill="1" applyBorder="1" applyAlignment="1">
      <alignment vertical="center"/>
    </xf>
    <xf numFmtId="0" fontId="6" fillId="12" borderId="0" xfId="0" applyFont="1" applyFill="1" applyAlignment="1">
      <alignment vertical="center"/>
    </xf>
    <xf numFmtId="0" fontId="2" fillId="12" borderId="0" xfId="0" applyFont="1" applyFill="1" applyAlignment="1">
      <alignment vertical="center"/>
    </xf>
    <xf numFmtId="0" fontId="2" fillId="12" borderId="14" xfId="0" applyFont="1" applyFill="1" applyBorder="1" applyAlignment="1">
      <alignment vertical="center"/>
    </xf>
    <xf numFmtId="0" fontId="0" fillId="12" borderId="6" xfId="0" applyFill="1" applyBorder="1" applyAlignment="1">
      <alignment vertical="center"/>
    </xf>
    <xf numFmtId="0" fontId="0" fillId="12" borderId="7" xfId="0" applyFill="1" applyBorder="1" applyAlignment="1">
      <alignment vertical="center"/>
    </xf>
    <xf numFmtId="0" fontId="0" fillId="12" borderId="2" xfId="0" applyFill="1" applyBorder="1" applyAlignment="1">
      <alignment vertical="center"/>
    </xf>
    <xf numFmtId="0" fontId="0" fillId="12" borderId="3" xfId="0" applyFill="1" applyBorder="1" applyAlignment="1">
      <alignment vertical="center"/>
    </xf>
    <xf numFmtId="0" fontId="6" fillId="12" borderId="0" xfId="0" applyFont="1" applyFill="1" applyAlignment="1">
      <alignment vertical="center" wrapText="1"/>
    </xf>
    <xf numFmtId="0" fontId="6" fillId="12" borderId="14" xfId="0" applyFont="1" applyFill="1" applyBorder="1" applyAlignment="1">
      <alignment vertical="center" wrapText="1"/>
    </xf>
    <xf numFmtId="0" fontId="0" fillId="12" borderId="6" xfId="0" applyFill="1" applyBorder="1"/>
    <xf numFmtId="0" fontId="0" fillId="12" borderId="7" xfId="0" applyFill="1" applyBorder="1"/>
    <xf numFmtId="0" fontId="0" fillId="12" borderId="2" xfId="0" applyFill="1" applyBorder="1"/>
    <xf numFmtId="0" fontId="0" fillId="12" borderId="3" xfId="0" applyFill="1" applyBorder="1"/>
    <xf numFmtId="0" fontId="0" fillId="12" borderId="14" xfId="0" applyFill="1" applyBorder="1" applyAlignment="1">
      <alignment vertical="top" wrapText="1"/>
    </xf>
    <xf numFmtId="0" fontId="0" fillId="12" borderId="0" xfId="0" applyFill="1"/>
    <xf numFmtId="0" fontId="0" fillId="12" borderId="0" xfId="0" applyFill="1" applyAlignment="1">
      <alignment vertical="center"/>
    </xf>
    <xf numFmtId="0" fontId="3" fillId="12" borderId="0" xfId="0" applyFont="1" applyFill="1" applyAlignment="1">
      <alignment vertical="center"/>
    </xf>
    <xf numFmtId="0" fontId="2" fillId="12" borderId="8" xfId="0" applyFont="1" applyFill="1" applyBorder="1" applyAlignment="1">
      <alignment vertical="center"/>
    </xf>
    <xf numFmtId="0" fontId="2" fillId="12" borderId="9" xfId="0" applyFont="1" applyFill="1" applyBorder="1" applyAlignment="1">
      <alignment vertical="center"/>
    </xf>
    <xf numFmtId="0" fontId="0" fillId="12" borderId="0" xfId="0" applyFill="1" applyAlignment="1">
      <alignment horizontal="center"/>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6" fillId="0" borderId="0" xfId="0" applyFont="1" applyAlignment="1">
      <alignment wrapText="1"/>
    </xf>
    <xf numFmtId="0" fontId="8" fillId="4" borderId="11" xfId="0" applyFont="1" applyFill="1" applyBorder="1" applyAlignment="1">
      <alignment horizontal="center" vertical="top"/>
    </xf>
    <xf numFmtId="0" fontId="6" fillId="0" borderId="1" xfId="0" applyFont="1" applyBorder="1" applyAlignment="1">
      <alignment horizontal="left" vertical="top"/>
    </xf>
    <xf numFmtId="0" fontId="6" fillId="13" borderId="1" xfId="0" applyFont="1" applyFill="1" applyBorder="1" applyAlignment="1">
      <alignment vertical="center" wrapText="1"/>
    </xf>
    <xf numFmtId="0" fontId="6" fillId="13" borderId="1" xfId="0" applyFont="1" applyFill="1" applyBorder="1" applyAlignment="1">
      <alignment vertical="top" wrapText="1"/>
    </xf>
    <xf numFmtId="164" fontId="2" fillId="0" borderId="1" xfId="4" applyNumberFormat="1" applyFont="1" applyBorder="1" applyAlignment="1" applyProtection="1">
      <alignment horizontal="center" vertical="center"/>
      <protection hidden="1"/>
    </xf>
    <xf numFmtId="0" fontId="30" fillId="11" borderId="1" xfId="0" applyFont="1" applyFill="1" applyBorder="1" applyAlignment="1">
      <alignment vertical="center" wrapText="1"/>
    </xf>
    <xf numFmtId="0" fontId="30" fillId="11" borderId="0" xfId="0" applyFont="1" applyFill="1" applyAlignment="1">
      <alignment vertical="center" wrapText="1"/>
    </xf>
    <xf numFmtId="0" fontId="23" fillId="0" borderId="1" xfId="0" applyFont="1" applyBorder="1" applyAlignment="1">
      <alignment vertical="top" wrapText="1"/>
    </xf>
    <xf numFmtId="1" fontId="6" fillId="0" borderId="1" xfId="0" applyNumberFormat="1" applyFont="1" applyBorder="1" applyAlignment="1">
      <alignment horizontal="left" vertical="top"/>
    </xf>
    <xf numFmtId="1" fontId="6" fillId="0" borderId="1" xfId="0" applyNumberFormat="1" applyFont="1" applyBorder="1" applyAlignment="1">
      <alignment vertical="top"/>
    </xf>
    <xf numFmtId="1" fontId="0" fillId="0" borderId="0" xfId="0" applyNumberFormat="1"/>
    <xf numFmtId="1" fontId="0" fillId="0" borderId="1" xfId="0" applyNumberFormat="1" applyBorder="1" applyAlignment="1">
      <alignment horizontal="left" vertical="top"/>
    </xf>
    <xf numFmtId="2" fontId="0" fillId="0" borderId="2" xfId="0" applyNumberFormat="1" applyBorder="1" applyAlignment="1">
      <alignment horizontal="left" vertical="top"/>
    </xf>
    <xf numFmtId="0" fontId="9" fillId="11" borderId="1" xfId="0" applyFont="1" applyFill="1" applyBorder="1" applyAlignment="1">
      <alignment vertical="top"/>
    </xf>
    <xf numFmtId="0" fontId="9" fillId="11" borderId="12" xfId="0" applyFont="1" applyFill="1" applyBorder="1" applyAlignment="1">
      <alignment vertical="top"/>
    </xf>
    <xf numFmtId="0" fontId="9" fillId="11" borderId="11" xfId="0" applyFont="1" applyFill="1" applyBorder="1" applyAlignment="1">
      <alignment vertical="top"/>
    </xf>
    <xf numFmtId="0" fontId="6" fillId="0" borderId="0" xfId="0" applyFont="1" applyAlignment="1">
      <alignment horizontal="right"/>
    </xf>
    <xf numFmtId="0" fontId="8" fillId="2" borderId="1" xfId="0" applyFont="1" applyFill="1" applyBorder="1" applyAlignment="1">
      <alignment horizontal="center" vertical="top" wrapText="1"/>
    </xf>
    <xf numFmtId="0" fontId="8" fillId="3" borderId="1" xfId="0" applyFont="1" applyFill="1" applyBorder="1" applyAlignment="1">
      <alignment horizontal="center" vertical="top"/>
    </xf>
    <xf numFmtId="0" fontId="8" fillId="2" borderId="11" xfId="0" applyFont="1" applyFill="1" applyBorder="1" applyAlignment="1">
      <alignment horizontal="center" vertical="top" wrapText="1"/>
    </xf>
    <xf numFmtId="0" fontId="8" fillId="3" borderId="11" xfId="0" applyFont="1" applyFill="1" applyBorder="1" applyAlignment="1">
      <alignment horizontal="center" vertical="top"/>
    </xf>
    <xf numFmtId="1" fontId="6" fillId="0" borderId="8" xfId="0" applyNumberFormat="1" applyFont="1" applyBorder="1" applyAlignment="1">
      <alignment horizontal="left" vertical="top"/>
    </xf>
    <xf numFmtId="0" fontId="6" fillId="0" borderId="12" xfId="0" applyFont="1" applyBorder="1" applyAlignment="1">
      <alignment vertical="top" wrapText="1"/>
    </xf>
    <xf numFmtId="10" fontId="17" fillId="0" borderId="15" xfId="3" applyNumberFormat="1" applyFont="1" applyBorder="1" applyAlignment="1">
      <alignment horizontal="center" vertical="center" wrapText="1"/>
    </xf>
    <xf numFmtId="10" fontId="17" fillId="0" borderId="15" xfId="0" applyNumberFormat="1" applyFont="1" applyBorder="1" applyAlignment="1">
      <alignment horizontal="center" vertical="center" wrapText="1"/>
    </xf>
    <xf numFmtId="10" fontId="17" fillId="0" borderId="16" xfId="0" applyNumberFormat="1" applyFont="1" applyBorder="1" applyAlignment="1">
      <alignment horizontal="center" vertical="center" wrapText="1"/>
    </xf>
    <xf numFmtId="1" fontId="1" fillId="0" borderId="1" xfId="0" applyNumberFormat="1" applyFont="1" applyBorder="1" applyAlignment="1">
      <alignment horizontal="right" vertical="top"/>
    </xf>
    <xf numFmtId="0" fontId="1" fillId="0" borderId="1" xfId="0" applyFont="1" applyBorder="1" applyAlignment="1">
      <alignment horizontal="right" vertical="top" wrapText="1"/>
    </xf>
    <xf numFmtId="0" fontId="6" fillId="0" borderId="1" xfId="0" applyFont="1" applyBorder="1" applyAlignment="1" applyProtection="1">
      <alignment vertical="top" wrapText="1"/>
      <protection locked="0"/>
    </xf>
    <xf numFmtId="0" fontId="6" fillId="0" borderId="1" xfId="0" applyFont="1" applyBorder="1" applyAlignment="1">
      <alignment vertical="center" wrapText="1"/>
    </xf>
    <xf numFmtId="0" fontId="0" fillId="12" borderId="1" xfId="0" applyFill="1" applyBorder="1" applyAlignment="1" applyProtection="1">
      <alignment horizontal="center" vertical="top"/>
      <protection locked="0"/>
    </xf>
    <xf numFmtId="0" fontId="0" fillId="0" borderId="1" xfId="0" applyBorder="1" applyAlignment="1" applyProtection="1">
      <alignment horizontal="right" vertical="top" wrapText="1"/>
      <protection locked="0"/>
    </xf>
    <xf numFmtId="0" fontId="9" fillId="11"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xf>
    <xf numFmtId="0" fontId="23" fillId="0" borderId="1" xfId="0" applyFont="1" applyBorder="1" applyAlignment="1" applyProtection="1">
      <alignment horizontal="left" vertical="top" wrapText="1"/>
      <protection locked="0"/>
    </xf>
    <xf numFmtId="49" fontId="23" fillId="0" borderId="1" xfId="0" applyNumberFormat="1" applyFont="1" applyBorder="1" applyAlignment="1" applyProtection="1">
      <alignment horizontal="left" vertical="top" wrapText="1"/>
      <protection locked="0"/>
    </xf>
    <xf numFmtId="0" fontId="0" fillId="12" borderId="0" xfId="0" applyFill="1" applyAlignment="1">
      <alignment vertical="center" wrapText="1"/>
    </xf>
    <xf numFmtId="0" fontId="0" fillId="12" borderId="0" xfId="0" applyFill="1" applyAlignment="1">
      <alignment vertical="top" wrapText="1"/>
    </xf>
    <xf numFmtId="0" fontId="0" fillId="12" borderId="0" xfId="0" applyFill="1" applyAlignment="1">
      <alignment horizontal="left"/>
    </xf>
    <xf numFmtId="1" fontId="0" fillId="12" borderId="0" xfId="0" applyNumberFormat="1" applyFill="1" applyAlignment="1">
      <alignment horizontal="center"/>
    </xf>
    <xf numFmtId="0" fontId="23" fillId="12" borderId="0" xfId="0" applyFont="1" applyFill="1" applyAlignment="1">
      <alignment horizontal="left"/>
    </xf>
    <xf numFmtId="0" fontId="23" fillId="12" borderId="0" xfId="0" applyFont="1" applyFill="1" applyAlignment="1">
      <alignment wrapText="1"/>
    </xf>
    <xf numFmtId="2" fontId="24" fillId="0" borderId="1" xfId="0" applyNumberFormat="1" applyFont="1" applyBorder="1" applyAlignment="1" applyProtection="1">
      <alignment vertical="top" wrapText="1"/>
      <protection locked="0"/>
    </xf>
    <xf numFmtId="2" fontId="7" fillId="0" borderId="1" xfId="0" applyNumberFormat="1" applyFont="1" applyBorder="1" applyAlignment="1" applyProtection="1">
      <alignment vertical="top" wrapText="1"/>
      <protection locked="0"/>
    </xf>
    <xf numFmtId="2" fontId="0" fillId="0" borderId="1" xfId="0" applyNumberFormat="1" applyBorder="1" applyAlignment="1" applyProtection="1">
      <alignment vertical="top" wrapText="1"/>
      <protection locked="0"/>
    </xf>
    <xf numFmtId="2" fontId="6" fillId="0" borderId="1" xfId="0" applyNumberFormat="1" applyFont="1" applyBorder="1" applyAlignment="1" applyProtection="1">
      <alignment vertical="top" wrapText="1"/>
      <protection locked="0"/>
    </xf>
    <xf numFmtId="2" fontId="24" fillId="0" borderId="1" xfId="0" applyNumberFormat="1" applyFont="1" applyBorder="1" applyAlignment="1" applyProtection="1">
      <alignment vertical="top"/>
      <protection locked="0"/>
    </xf>
    <xf numFmtId="2" fontId="0" fillId="0" borderId="1" xfId="0" applyNumberFormat="1" applyBorder="1" applyAlignment="1" applyProtection="1">
      <alignment vertical="top"/>
      <protection locked="0"/>
    </xf>
    <xf numFmtId="2" fontId="24" fillId="0" borderId="1" xfId="0" applyNumberFormat="1" applyFont="1" applyBorder="1" applyAlignment="1" applyProtection="1">
      <alignment horizontal="center" vertical="top"/>
      <protection locked="0"/>
    </xf>
    <xf numFmtId="2" fontId="7" fillId="0" borderId="1" xfId="0" applyNumberFormat="1" applyFont="1" applyBorder="1" applyAlignment="1" applyProtection="1">
      <alignment vertical="top"/>
      <protection locked="0"/>
    </xf>
    <xf numFmtId="2" fontId="7" fillId="0" borderId="1" xfId="0" applyNumberFormat="1" applyFont="1" applyBorder="1" applyAlignment="1" applyProtection="1">
      <alignment horizontal="center" vertical="top"/>
      <protection locked="0"/>
    </xf>
    <xf numFmtId="2" fontId="24" fillId="0" borderId="1" xfId="0" applyNumberFormat="1" applyFont="1" applyBorder="1" applyAlignment="1">
      <alignment vertical="top"/>
    </xf>
    <xf numFmtId="2" fontId="0" fillId="0" borderId="1" xfId="0" applyNumberFormat="1" applyBorder="1" applyAlignment="1">
      <alignment vertical="top"/>
    </xf>
    <xf numFmtId="1" fontId="24" fillId="0" borderId="1" xfId="0" applyNumberFormat="1" applyFont="1" applyBorder="1" applyAlignment="1" applyProtection="1">
      <alignment vertical="top"/>
      <protection locked="0"/>
    </xf>
    <xf numFmtId="0" fontId="6" fillId="0" borderId="5" xfId="0" applyFont="1" applyBorder="1" applyAlignment="1">
      <alignment horizontal="left" vertical="top" wrapText="1"/>
    </xf>
    <xf numFmtId="0" fontId="6" fillId="0" borderId="1" xfId="0" applyFont="1" applyBorder="1" applyAlignment="1">
      <alignment horizontal="left" vertical="top" wrapText="1"/>
    </xf>
    <xf numFmtId="0" fontId="1" fillId="0" borderId="0" xfId="0" applyFont="1" applyAlignment="1">
      <alignment wrapText="1"/>
    </xf>
    <xf numFmtId="0" fontId="2" fillId="0" borderId="0" xfId="0" applyFont="1" applyAlignment="1">
      <alignment wrapText="1"/>
    </xf>
    <xf numFmtId="0" fontId="5" fillId="0" borderId="0" xfId="1" applyAlignment="1" applyProtection="1">
      <alignment wrapText="1"/>
    </xf>
    <xf numFmtId="0" fontId="0" fillId="0" borderId="1" xfId="0" applyBorder="1" applyAlignment="1">
      <alignment wrapText="1"/>
    </xf>
    <xf numFmtId="0" fontId="17" fillId="0" borderId="1" xfId="0" applyFont="1" applyBorder="1" applyAlignment="1" applyProtection="1">
      <alignment horizontal="left" vertical="top" wrapText="1"/>
      <protection locked="0"/>
    </xf>
    <xf numFmtId="0" fontId="6" fillId="5" borderId="1" xfId="0" applyFont="1" applyFill="1" applyBorder="1" applyAlignment="1" applyProtection="1">
      <alignment vertical="top" wrapText="1"/>
      <protection locked="0"/>
    </xf>
    <xf numFmtId="0" fontId="6" fillId="0" borderId="1"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lignment horizontal="left" vertical="top"/>
    </xf>
    <xf numFmtId="0" fontId="6" fillId="0" borderId="1" xfId="0" applyFont="1" applyBorder="1" applyAlignment="1" applyProtection="1">
      <alignment horizontal="center" vertical="center"/>
      <protection locked="0"/>
    </xf>
    <xf numFmtId="0" fontId="6" fillId="6" borderId="1" xfId="0" applyFont="1"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pplyProtection="1">
      <alignment horizontal="left"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top" wrapText="1"/>
      <protection locked="0"/>
    </xf>
    <xf numFmtId="0" fontId="0" fillId="15" borderId="1" xfId="0" applyFill="1" applyBorder="1" applyAlignment="1">
      <alignment horizontal="center" vertical="center"/>
    </xf>
    <xf numFmtId="0" fontId="6" fillId="15" borderId="1" xfId="0"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6" fillId="0" borderId="1" xfId="0" applyFont="1" applyBorder="1" applyAlignment="1">
      <alignment horizontal="center" vertical="center"/>
    </xf>
    <xf numFmtId="2" fontId="7" fillId="0" borderId="1" xfId="0" applyNumberFormat="1"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2" fontId="7" fillId="0" borderId="1" xfId="0" applyNumberFormat="1" applyFont="1" applyBorder="1" applyAlignment="1">
      <alignment vertical="top" wrapText="1"/>
    </xf>
    <xf numFmtId="2" fontId="0" fillId="0" borderId="1" xfId="0" applyNumberFormat="1" applyBorder="1" applyAlignment="1">
      <alignment vertical="top" wrapText="1"/>
    </xf>
    <xf numFmtId="1" fontId="24" fillId="0" borderId="1" xfId="0" applyNumberFormat="1" applyFont="1" applyBorder="1" applyAlignment="1" applyProtection="1">
      <alignment vertical="top" wrapText="1"/>
      <protection locked="0"/>
    </xf>
    <xf numFmtId="0" fontId="0" fillId="12" borderId="1" xfId="0" applyFill="1" applyBorder="1" applyAlignment="1" applyProtection="1">
      <alignment horizontal="center" vertical="center"/>
      <protection locked="0"/>
    </xf>
    <xf numFmtId="0" fontId="23" fillId="0" borderId="0" xfId="0" applyFont="1" applyAlignment="1">
      <alignment vertical="top"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14" borderId="8" xfId="0" applyFont="1" applyFill="1" applyBorder="1" applyAlignment="1">
      <alignment vertical="center"/>
    </xf>
    <xf numFmtId="0" fontId="2" fillId="14" borderId="9" xfId="0" applyFont="1" applyFill="1" applyBorder="1" applyAlignment="1">
      <alignment vertical="center"/>
    </xf>
    <xf numFmtId="0" fontId="2" fillId="14" borderId="13" xfId="0" applyFont="1" applyFill="1" applyBorder="1" applyAlignment="1">
      <alignment vertical="center"/>
    </xf>
    <xf numFmtId="0" fontId="17" fillId="0" borderId="4"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0" xfId="0" applyFont="1" applyBorder="1" applyAlignment="1">
      <alignment vertical="center" wrapText="1"/>
    </xf>
    <xf numFmtId="0" fontId="17" fillId="0" borderId="0" xfId="0" applyFont="1" applyAlignment="1">
      <alignment vertical="center" wrapText="1"/>
    </xf>
    <xf numFmtId="0" fontId="17" fillId="0" borderId="14" xfId="0" applyFont="1" applyBorder="1" applyAlignment="1">
      <alignment vertical="center" wrapText="1"/>
    </xf>
    <xf numFmtId="0" fontId="6" fillId="12" borderId="6" xfId="0" applyFont="1" applyFill="1" applyBorder="1" applyAlignment="1">
      <alignment vertical="center" wrapText="1"/>
    </xf>
    <xf numFmtId="0" fontId="0" fillId="12" borderId="6" xfId="0" applyFill="1" applyBorder="1" applyAlignment="1">
      <alignment vertical="center" wrapText="1"/>
    </xf>
    <xf numFmtId="0" fontId="0" fillId="12" borderId="7" xfId="0"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0" fillId="0" borderId="9" xfId="0" applyBorder="1" applyAlignment="1">
      <alignment vertical="center" wrapText="1"/>
    </xf>
    <xf numFmtId="0" fontId="0" fillId="0" borderId="13" xfId="0" applyBorder="1" applyAlignment="1">
      <alignment vertical="center" wrapText="1"/>
    </xf>
    <xf numFmtId="0" fontId="31" fillId="11" borderId="8" xfId="0" applyFont="1" applyFill="1" applyBorder="1" applyAlignment="1">
      <alignment horizontal="left" vertical="center" wrapText="1"/>
    </xf>
    <xf numFmtId="0" fontId="31" fillId="11" borderId="9" xfId="0" applyFont="1" applyFill="1" applyBorder="1" applyAlignment="1">
      <alignment horizontal="left" vertical="center" wrapText="1"/>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12" borderId="0" xfId="0" applyFont="1" applyFill="1" applyAlignment="1">
      <alignment vertical="center"/>
    </xf>
    <xf numFmtId="0" fontId="31" fillId="11" borderId="8" xfId="0" applyFont="1" applyFill="1" applyBorder="1" applyAlignment="1">
      <alignment vertical="center"/>
    </xf>
    <xf numFmtId="0" fontId="31" fillId="11" borderId="9" xfId="0" applyFont="1" applyFill="1" applyBorder="1" applyAlignment="1">
      <alignment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14" fontId="2" fillId="0" borderId="8" xfId="0" applyNumberFormat="1" applyFont="1" applyBorder="1" applyAlignment="1" applyProtection="1">
      <alignment horizontal="left" vertical="center"/>
      <protection locked="0"/>
    </xf>
    <xf numFmtId="14" fontId="2" fillId="0" borderId="9" xfId="0" applyNumberFormat="1" applyFont="1" applyBorder="1" applyAlignment="1" applyProtection="1">
      <alignment horizontal="left" vertical="center"/>
      <protection locked="0"/>
    </xf>
    <xf numFmtId="14" fontId="2" fillId="0" borderId="13" xfId="0" applyNumberFormat="1" applyFont="1" applyBorder="1" applyAlignment="1" applyProtection="1">
      <alignment horizontal="left" vertical="center"/>
      <protection locked="0"/>
    </xf>
    <xf numFmtId="0" fontId="31" fillId="11" borderId="13" xfId="0" applyFont="1" applyFill="1" applyBorder="1" applyAlignment="1">
      <alignment vertical="center"/>
    </xf>
    <xf numFmtId="49" fontId="9" fillId="11" borderId="8" xfId="0" applyNumberFormat="1" applyFont="1" applyFill="1" applyBorder="1" applyAlignment="1">
      <alignment horizontal="left" vertical="top"/>
    </xf>
    <xf numFmtId="49" fontId="9" fillId="11" borderId="13" xfId="0" applyNumberFormat="1" applyFont="1" applyFill="1" applyBorder="1" applyAlignment="1">
      <alignment horizontal="left" vertical="top"/>
    </xf>
    <xf numFmtId="49" fontId="9" fillId="11" borderId="8" xfId="0" applyNumberFormat="1" applyFont="1" applyFill="1" applyBorder="1" applyAlignment="1">
      <alignment horizontal="left" vertical="top" wrapText="1"/>
    </xf>
    <xf numFmtId="49" fontId="9" fillId="11" borderId="13"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xf>
    <xf numFmtId="49" fontId="9" fillId="11" borderId="7" xfId="0" applyNumberFormat="1" applyFont="1" applyFill="1" applyBorder="1" applyAlignment="1">
      <alignment horizontal="left" vertical="top"/>
    </xf>
    <xf numFmtId="49" fontId="9" fillId="11" borderId="4" xfId="0" applyNumberFormat="1" applyFont="1" applyFill="1" applyBorder="1" applyAlignment="1">
      <alignment horizontal="left" vertical="top"/>
    </xf>
    <xf numFmtId="49" fontId="9" fillId="11" borderId="3" xfId="0" applyNumberFormat="1" applyFont="1" applyFill="1" applyBorder="1" applyAlignment="1">
      <alignment horizontal="left" vertical="top"/>
    </xf>
    <xf numFmtId="0" fontId="3" fillId="0" borderId="0" xfId="0" applyFont="1" applyAlignment="1">
      <alignment vertical="center" wrapText="1"/>
    </xf>
    <xf numFmtId="0" fontId="0" fillId="0" borderId="0" xfId="0" applyAlignment="1">
      <alignment vertical="center" wrapText="1"/>
    </xf>
    <xf numFmtId="0" fontId="30" fillId="11" borderId="8" xfId="0" applyFont="1" applyFill="1" applyBorder="1" applyAlignment="1">
      <alignment horizontal="left" vertical="center" wrapText="1"/>
    </xf>
    <xf numFmtId="0" fontId="30" fillId="11" borderId="13" xfId="0" applyFont="1" applyFill="1" applyBorder="1" applyAlignment="1">
      <alignment horizontal="left" vertical="center" wrapText="1"/>
    </xf>
    <xf numFmtId="0" fontId="6" fillId="0" borderId="10" xfId="0" applyFont="1" applyBorder="1" applyAlignment="1">
      <alignment vertical="top" wrapText="1"/>
    </xf>
    <xf numFmtId="0" fontId="6" fillId="0" borderId="0" xfId="0" applyFont="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cellXfs>
  <cellStyles count="5">
    <cellStyle name="Hyperlink" xfId="1" builtinId="8"/>
    <cellStyle name="Normal" xfId="0" builtinId="0"/>
    <cellStyle name="Normal 2" xfId="2" xr:uid="{00000000-0005-0000-0000-000002000000}"/>
    <cellStyle name="Percent" xfId="3" builtinId="5"/>
    <cellStyle name="Percent 2" xfId="4" xr:uid="{00000000-0005-0000-0000-000004000000}"/>
  </cellStyles>
  <dxfs count="90">
    <dxf>
      <fill>
        <patternFill>
          <bgColor rgb="FFCCCCFF"/>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FF0000"/>
        </patternFill>
      </fill>
    </dxf>
    <dxf>
      <fill>
        <patternFill>
          <bgColor rgb="FF92D050"/>
        </patternFill>
      </fill>
    </dxf>
    <dxf>
      <numFmt numFmtId="14" formatCode="0.00%"/>
      <fill>
        <patternFill>
          <bgColor rgb="FF00B050"/>
        </patternFill>
      </fill>
    </dxf>
    <dxf>
      <numFmt numFmtId="14" formatCode="0.00%"/>
      <fill>
        <patternFill>
          <bgColor rgb="FFFFC000"/>
        </patternFill>
      </fill>
    </dxf>
    <dxf>
      <numFmt numFmtId="14" formatCode="0.00%"/>
      <fill>
        <patternFill>
          <bgColor rgb="FFFF0000"/>
        </patternFill>
      </fill>
    </dxf>
    <dxf>
      <fill>
        <patternFill>
          <bgColor rgb="FFFFC000"/>
        </patternFill>
      </fill>
    </dxf>
    <dxf>
      <fill>
        <patternFill>
          <bgColor rgb="FF92D050"/>
        </patternFill>
      </fill>
    </dxf>
    <dxf>
      <numFmt numFmtId="14" formatCode="0.00%"/>
      <fill>
        <patternFill>
          <bgColor rgb="FFFF0000"/>
        </patternFill>
      </fill>
    </dxf>
    <dxf>
      <numFmt numFmtId="14" formatCode="0.00%"/>
      <fill>
        <patternFill>
          <bgColor rgb="FF00B050"/>
        </patternFill>
      </fill>
    </dxf>
    <dxf>
      <numFmt numFmtId="14" formatCode="0.00%"/>
      <fill>
        <patternFill>
          <bgColor rgb="FFFFC000"/>
        </patternFill>
      </fill>
    </dxf>
  </dxfs>
  <tableStyles count="0" defaultTableStyle="TableStyleMedium9" defaultPivotStyle="PivotStyleLight16"/>
  <colors>
    <mruColors>
      <color rgb="FF80808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0</xdr:rowOff>
    </xdr:from>
    <xdr:to>
      <xdr:col>14</xdr:col>
      <xdr:colOff>638175</xdr:colOff>
      <xdr:row>2</xdr:row>
      <xdr:rowOff>123825</xdr:rowOff>
    </xdr:to>
    <xdr:pic>
      <xdr:nvPicPr>
        <xdr:cNvPr id="28826" name="Picture 31" descr="NHS-RGB[1]">
          <a:extLst>
            <a:ext uri="{FF2B5EF4-FFF2-40B4-BE49-F238E27FC236}">
              <a16:creationId xmlns:a16="http://schemas.microsoft.com/office/drawing/2014/main" id="{D0C46265-D0FD-BFDD-C410-F2B1DFDF0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0"/>
          <a:ext cx="105727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200025</xdr:colOff>
      <xdr:row>2</xdr:row>
      <xdr:rowOff>314326</xdr:rowOff>
    </xdr:from>
    <xdr:to>
      <xdr:col>15</xdr:col>
      <xdr:colOff>9525</xdr:colOff>
      <xdr:row>26</xdr:row>
      <xdr:rowOff>0</xdr:rowOff>
    </xdr:to>
    <xdr:sp macro="" textlink="">
      <xdr:nvSpPr>
        <xdr:cNvPr id="35" name="Text Box 7">
          <a:extLst>
            <a:ext uri="{FF2B5EF4-FFF2-40B4-BE49-F238E27FC236}">
              <a16:creationId xmlns:a16="http://schemas.microsoft.com/office/drawing/2014/main" id="{A58FB4E8-FCDE-889B-35A3-D4EE9F80B789}"/>
            </a:ext>
          </a:extLst>
        </xdr:cNvPr>
        <xdr:cNvSpPr txBox="1">
          <a:spLocks noChangeArrowheads="1"/>
        </xdr:cNvSpPr>
      </xdr:nvSpPr>
      <xdr:spPr bwMode="auto">
        <a:xfrm>
          <a:off x="8810625" y="638176"/>
          <a:ext cx="1085850" cy="5915024"/>
        </a:xfrm>
        <a:prstGeom prst="rect">
          <a:avLst/>
        </a:prstGeom>
        <a:solidFill>
          <a:srgbClr val="0072C6"/>
        </a:solidFill>
        <a:ln>
          <a:noFill/>
        </a:ln>
        <a:effectLst/>
      </xdr:spPr>
      <xdr:txBody>
        <a:bodyPr rot="0" vert="horz" wrap="square" lIns="36576" tIns="36576" rIns="36576" bIns="36576" anchor="t" anchorCtr="0" upright="1">
          <a:noAutofit/>
        </a:bodyPr>
        <a:lstStyle/>
        <a:p>
          <a:pPr>
            <a:spcAft>
              <a:spcPts val="0"/>
            </a:spcAft>
          </a:pPr>
          <a:r>
            <a:rPr lang="en-GB" sz="1000" kern="1400">
              <a:solidFill>
                <a:srgbClr val="000000"/>
              </a:solidFill>
              <a:effectLst/>
              <a:latin typeface="Times New Roman"/>
              <a:ea typeface="Times New Roman"/>
            </a:rPr>
            <a:t> </a:t>
          </a:r>
        </a:p>
      </xdr:txBody>
    </xdr:sp>
    <xdr:clientData/>
  </xdr:twoCellAnchor>
  <xdr:twoCellAnchor editAs="oneCell">
    <xdr:from>
      <xdr:col>1</xdr:col>
      <xdr:colOff>19050</xdr:colOff>
      <xdr:row>0</xdr:row>
      <xdr:rowOff>0</xdr:rowOff>
    </xdr:from>
    <xdr:to>
      <xdr:col>3</xdr:col>
      <xdr:colOff>400050</xdr:colOff>
      <xdr:row>3</xdr:row>
      <xdr:rowOff>228600</xdr:rowOff>
    </xdr:to>
    <xdr:pic>
      <xdr:nvPicPr>
        <xdr:cNvPr id="28828" name="Picture 1">
          <a:extLst>
            <a:ext uri="{FF2B5EF4-FFF2-40B4-BE49-F238E27FC236}">
              <a16:creationId xmlns:a16="http://schemas.microsoft.com/office/drawing/2014/main" id="{89A59246-22F0-4D54-7A7D-2C13AD7160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0"/>
          <a:ext cx="2019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304800</xdr:colOff>
      <xdr:row>3</xdr:row>
      <xdr:rowOff>85725</xdr:rowOff>
    </xdr:from>
    <xdr:to>
      <xdr:col>14</xdr:col>
      <xdr:colOff>542925</xdr:colOff>
      <xdr:row>8</xdr:row>
      <xdr:rowOff>19050</xdr:rowOff>
    </xdr:to>
    <xdr:pic>
      <xdr:nvPicPr>
        <xdr:cNvPr id="28829" name="Picture 9" descr="FRAM283-6685">
          <a:extLst>
            <a:ext uri="{FF2B5EF4-FFF2-40B4-BE49-F238E27FC236}">
              <a16:creationId xmlns:a16="http://schemas.microsoft.com/office/drawing/2014/main" id="{A2738E7F-37F2-20A9-6DF4-1B9577C333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6475" r="10135" b="13882"/>
        <a:stretch>
          <a:fillRect/>
        </a:stretch>
      </xdr:blipFill>
      <xdr:spPr bwMode="auto">
        <a:xfrm>
          <a:off x="8505825" y="762000"/>
          <a:ext cx="847725" cy="1152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295275</xdr:colOff>
      <xdr:row>13</xdr:row>
      <xdr:rowOff>47625</xdr:rowOff>
    </xdr:from>
    <xdr:to>
      <xdr:col>14</xdr:col>
      <xdr:colOff>533400</xdr:colOff>
      <xdr:row>17</xdr:row>
      <xdr:rowOff>123825</xdr:rowOff>
    </xdr:to>
    <xdr:pic>
      <xdr:nvPicPr>
        <xdr:cNvPr id="28830" name="Picture 10" descr="LL4A9136-7950">
          <a:extLst>
            <a:ext uri="{FF2B5EF4-FFF2-40B4-BE49-F238E27FC236}">
              <a16:creationId xmlns:a16="http://schemas.microsoft.com/office/drawing/2014/main" id="{6E0A4989-518F-B3E4-94AF-505C62A45F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0992" r="26387"/>
        <a:stretch>
          <a:fillRect/>
        </a:stretch>
      </xdr:blipFill>
      <xdr:spPr bwMode="auto">
        <a:xfrm>
          <a:off x="8496300" y="3467100"/>
          <a:ext cx="847725" cy="1323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295275</xdr:colOff>
      <xdr:row>9</xdr:row>
      <xdr:rowOff>19050</xdr:rowOff>
    </xdr:from>
    <xdr:to>
      <xdr:col>14</xdr:col>
      <xdr:colOff>523875</xdr:colOff>
      <xdr:row>12</xdr:row>
      <xdr:rowOff>352425</xdr:rowOff>
    </xdr:to>
    <xdr:pic>
      <xdr:nvPicPr>
        <xdr:cNvPr id="28831" name="Picture 11" descr="REFR0084-9048">
          <a:extLst>
            <a:ext uri="{FF2B5EF4-FFF2-40B4-BE49-F238E27FC236}">
              <a16:creationId xmlns:a16="http://schemas.microsoft.com/office/drawing/2014/main" id="{204FCE47-698F-12CE-7888-D9FCFEEA0C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496300" y="2076450"/>
          <a:ext cx="838200" cy="1247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304800</xdr:colOff>
      <xdr:row>18</xdr:row>
      <xdr:rowOff>104775</xdr:rowOff>
    </xdr:from>
    <xdr:to>
      <xdr:col>14</xdr:col>
      <xdr:colOff>523875</xdr:colOff>
      <xdr:row>25</xdr:row>
      <xdr:rowOff>19050</xdr:rowOff>
    </xdr:to>
    <xdr:pic>
      <xdr:nvPicPr>
        <xdr:cNvPr id="28832" name="Picture 12" descr="UCLH_ DAY 3_BLOOD 52-11653">
          <a:extLst>
            <a:ext uri="{FF2B5EF4-FFF2-40B4-BE49-F238E27FC236}">
              <a16:creationId xmlns:a16="http://schemas.microsoft.com/office/drawing/2014/main" id="{0330E8EE-9247-B26A-7FDF-59B91C10811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33235" r="23062"/>
        <a:stretch>
          <a:fillRect/>
        </a:stretch>
      </xdr:blipFill>
      <xdr:spPr bwMode="auto">
        <a:xfrm>
          <a:off x="8505825" y="4933950"/>
          <a:ext cx="828675" cy="1314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14</xdr:row>
      <xdr:rowOff>190500</xdr:rowOff>
    </xdr:from>
    <xdr:to>
      <xdr:col>1</xdr:col>
      <xdr:colOff>581025</xdr:colOff>
      <xdr:row>14</xdr:row>
      <xdr:rowOff>361950</xdr:rowOff>
    </xdr:to>
    <xdr:pic>
      <xdr:nvPicPr>
        <xdr:cNvPr id="20519" name="Picture 3">
          <a:extLst>
            <a:ext uri="{FF2B5EF4-FFF2-40B4-BE49-F238E27FC236}">
              <a16:creationId xmlns:a16="http://schemas.microsoft.com/office/drawing/2014/main" id="{657DF7FA-2098-3A28-C315-F90DD4FAD4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131" y="5911453"/>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19</xdr:row>
      <xdr:rowOff>190500</xdr:rowOff>
    </xdr:from>
    <xdr:to>
      <xdr:col>1</xdr:col>
      <xdr:colOff>228600</xdr:colOff>
      <xdr:row>19</xdr:row>
      <xdr:rowOff>361950</xdr:rowOff>
    </xdr:to>
    <xdr:pic>
      <xdr:nvPicPr>
        <xdr:cNvPr id="22609" name="Picture 2">
          <a:extLst>
            <a:ext uri="{FF2B5EF4-FFF2-40B4-BE49-F238E27FC236}">
              <a16:creationId xmlns:a16="http://schemas.microsoft.com/office/drawing/2014/main" id="{00DE65ED-4627-AAB4-5DC2-197534635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6310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19</xdr:row>
      <xdr:rowOff>190500</xdr:rowOff>
    </xdr:from>
    <xdr:to>
      <xdr:col>1</xdr:col>
      <xdr:colOff>228600</xdr:colOff>
      <xdr:row>19</xdr:row>
      <xdr:rowOff>361950</xdr:rowOff>
    </xdr:to>
    <xdr:pic>
      <xdr:nvPicPr>
        <xdr:cNvPr id="22610" name="Picture 4">
          <a:extLst>
            <a:ext uri="{FF2B5EF4-FFF2-40B4-BE49-F238E27FC236}">
              <a16:creationId xmlns:a16="http://schemas.microsoft.com/office/drawing/2014/main" id="{EC0E239A-D8F6-9361-DB0D-BA2FD0836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6310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fectionpreventioncontrol.co.uk/"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29"/>
  <sheetViews>
    <sheetView tabSelected="1" view="pageLayout" zoomScaleNormal="100" zoomScaleSheetLayoutView="100" workbookViewId="0">
      <selection activeCell="S7" sqref="S7"/>
    </sheetView>
  </sheetViews>
  <sheetFormatPr defaultRowHeight="12.75" x14ac:dyDescent="0.2"/>
  <cols>
    <col min="1" max="1" width="2.28515625" customWidth="1"/>
    <col min="2" max="2" width="15.42578125" customWidth="1"/>
    <col min="6" max="6" width="15.42578125" bestFit="1" customWidth="1"/>
    <col min="13" max="13" width="7.5703125" customWidth="1"/>
    <col min="15" max="15" width="9.140625" customWidth="1"/>
    <col min="16" max="16" width="2.85546875" customWidth="1"/>
  </cols>
  <sheetData>
    <row r="3" spans="1:13" ht="27.75" customHeight="1" x14ac:dyDescent="0.4">
      <c r="D3" s="17"/>
    </row>
    <row r="4" spans="1:13" ht="27.75" customHeight="1" x14ac:dyDescent="0.4">
      <c r="D4" s="17"/>
    </row>
    <row r="5" spans="1:13" x14ac:dyDescent="0.2">
      <c r="A5" s="42"/>
      <c r="B5" s="42"/>
      <c r="C5" s="42"/>
      <c r="D5" s="42"/>
      <c r="E5" s="42"/>
      <c r="F5" s="42"/>
      <c r="G5" s="42"/>
      <c r="H5" s="42"/>
      <c r="I5" s="42"/>
      <c r="J5" s="42"/>
      <c r="K5" s="42"/>
      <c r="L5" s="42"/>
      <c r="M5" s="42"/>
    </row>
    <row r="6" spans="1:13" x14ac:dyDescent="0.2">
      <c r="A6" s="42"/>
      <c r="B6" s="42"/>
      <c r="C6" s="42"/>
      <c r="D6" s="42"/>
      <c r="E6" s="42"/>
      <c r="F6" s="42"/>
      <c r="G6" s="42"/>
      <c r="H6" s="42"/>
      <c r="I6" s="42"/>
      <c r="J6" s="42"/>
      <c r="K6" s="42"/>
      <c r="L6" s="42"/>
      <c r="M6" s="42"/>
    </row>
    <row r="7" spans="1:13" ht="30" x14ac:dyDescent="0.4">
      <c r="A7" s="42"/>
      <c r="B7" s="43"/>
      <c r="C7" s="42"/>
      <c r="D7" s="42"/>
      <c r="E7" s="42"/>
      <c r="F7" s="42"/>
      <c r="G7" s="42"/>
      <c r="H7" s="42"/>
      <c r="I7" s="42"/>
      <c r="J7" s="42"/>
      <c r="K7" s="42"/>
      <c r="L7" s="42"/>
      <c r="M7" s="42"/>
    </row>
    <row r="8" spans="1:13" x14ac:dyDescent="0.2">
      <c r="A8" s="42"/>
      <c r="B8" s="42"/>
      <c r="C8" s="42"/>
      <c r="D8" s="42"/>
      <c r="E8" s="42"/>
      <c r="F8" s="42"/>
      <c r="G8" s="42"/>
      <c r="H8" s="42"/>
      <c r="I8" s="42"/>
      <c r="J8" s="42"/>
      <c r="K8" s="42"/>
      <c r="L8" s="42"/>
      <c r="M8" s="42"/>
    </row>
    <row r="9" spans="1:13" x14ac:dyDescent="0.2">
      <c r="A9" s="18"/>
      <c r="B9" s="18"/>
      <c r="C9" s="18"/>
      <c r="D9" s="18"/>
      <c r="E9" s="18"/>
      <c r="F9" s="18"/>
      <c r="G9" s="18"/>
      <c r="H9" s="18"/>
      <c r="I9" s="18"/>
      <c r="J9" s="18"/>
      <c r="K9" s="18"/>
      <c r="L9" s="18"/>
      <c r="M9" s="18"/>
    </row>
    <row r="10" spans="1:13" ht="20.25" customHeight="1" x14ac:dyDescent="0.4">
      <c r="A10" s="42"/>
      <c r="B10" s="19"/>
      <c r="C10" s="18"/>
      <c r="D10" s="42"/>
      <c r="E10" s="18"/>
      <c r="F10" s="18"/>
      <c r="G10" s="18"/>
      <c r="H10" s="18"/>
      <c r="I10" s="18"/>
      <c r="J10" s="18"/>
      <c r="K10" s="18"/>
      <c r="L10" s="18"/>
      <c r="M10" s="18"/>
    </row>
    <row r="11" spans="1:13" ht="36.75" customHeight="1" x14ac:dyDescent="0.5">
      <c r="A11" s="42"/>
      <c r="B11" s="44" t="s">
        <v>96</v>
      </c>
      <c r="C11" s="18"/>
      <c r="D11" s="42"/>
      <c r="E11" s="18"/>
      <c r="F11" s="18"/>
      <c r="G11" s="18"/>
      <c r="H11" s="18"/>
      <c r="I11" s="18"/>
      <c r="J11" s="18"/>
      <c r="K11" s="18"/>
      <c r="L11" s="18"/>
      <c r="M11" s="18"/>
    </row>
    <row r="12" spans="1:13" ht="15" customHeight="1" x14ac:dyDescent="0.2">
      <c r="A12" s="42"/>
      <c r="B12" s="42"/>
      <c r="C12" s="18"/>
      <c r="D12" s="42"/>
      <c r="E12" s="18"/>
      <c r="F12" s="18"/>
      <c r="G12" s="18"/>
      <c r="H12" s="18"/>
      <c r="I12" s="18"/>
      <c r="J12" s="18"/>
      <c r="K12" s="18"/>
      <c r="L12" s="18"/>
      <c r="M12" s="18"/>
    </row>
    <row r="13" spans="1:13" ht="35.25" x14ac:dyDescent="0.5">
      <c r="A13" s="42"/>
      <c r="B13" s="44" t="s">
        <v>97</v>
      </c>
      <c r="C13" s="18"/>
      <c r="D13" s="42"/>
      <c r="E13" s="18"/>
      <c r="F13" s="18"/>
      <c r="G13" s="18"/>
      <c r="H13" s="18"/>
      <c r="I13" s="18"/>
      <c r="J13" s="18"/>
      <c r="K13" s="18"/>
      <c r="L13" s="18"/>
      <c r="M13" s="18"/>
    </row>
    <row r="14" spans="1:13" ht="15" x14ac:dyDescent="0.2">
      <c r="A14" s="42"/>
      <c r="B14" s="41"/>
      <c r="C14" s="18"/>
      <c r="D14" s="42"/>
      <c r="E14" s="18"/>
      <c r="F14" s="18"/>
      <c r="G14" s="18"/>
      <c r="H14" s="18"/>
      <c r="I14" s="18"/>
      <c r="J14" s="18"/>
      <c r="K14" s="18"/>
      <c r="L14" s="18"/>
      <c r="M14" s="18"/>
    </row>
    <row r="15" spans="1:13" ht="35.25" x14ac:dyDescent="0.5">
      <c r="A15" s="42"/>
      <c r="B15" s="44"/>
      <c r="C15" s="18"/>
      <c r="D15" s="42"/>
      <c r="E15" s="18"/>
      <c r="F15" s="18"/>
      <c r="G15" s="18"/>
      <c r="H15" s="18"/>
      <c r="I15" s="18"/>
      <c r="J15" s="18"/>
      <c r="K15" s="18"/>
      <c r="L15" s="18"/>
      <c r="M15" s="18"/>
    </row>
    <row r="16" spans="1:13" ht="35.25" x14ac:dyDescent="0.5">
      <c r="A16" s="42"/>
      <c r="B16" s="44"/>
      <c r="C16" s="20"/>
      <c r="D16" s="42"/>
      <c r="E16" s="20"/>
      <c r="F16" s="20"/>
      <c r="G16" s="20"/>
      <c r="H16" s="20"/>
      <c r="I16" s="20"/>
      <c r="J16" s="18"/>
      <c r="K16" s="18"/>
      <c r="L16" s="18"/>
      <c r="M16" s="18"/>
    </row>
    <row r="17" spans="1:15" x14ac:dyDescent="0.2">
      <c r="A17" s="42"/>
      <c r="B17" s="18"/>
      <c r="C17" s="18"/>
      <c r="D17" s="42"/>
      <c r="E17" s="18"/>
      <c r="F17" s="18"/>
      <c r="G17" s="18"/>
      <c r="H17" s="18"/>
      <c r="I17" s="18"/>
      <c r="J17" s="18"/>
      <c r="K17" s="18"/>
      <c r="L17" s="18"/>
      <c r="M17" s="18"/>
    </row>
    <row r="18" spans="1:15" x14ac:dyDescent="0.2">
      <c r="A18" s="42"/>
      <c r="B18" s="18"/>
      <c r="C18" s="18"/>
      <c r="D18" s="42"/>
      <c r="E18" s="18"/>
      <c r="F18" s="18"/>
      <c r="G18" s="18"/>
      <c r="H18" s="18"/>
      <c r="I18" s="18"/>
      <c r="J18" s="18"/>
      <c r="K18" s="18"/>
      <c r="L18" s="18"/>
      <c r="M18" s="18"/>
    </row>
    <row r="19" spans="1:15" x14ac:dyDescent="0.2">
      <c r="A19" s="42"/>
      <c r="B19" s="18"/>
      <c r="C19" s="18"/>
      <c r="D19" s="42"/>
      <c r="E19" s="18"/>
      <c r="F19" s="18"/>
      <c r="G19" s="18"/>
      <c r="H19" s="18"/>
      <c r="I19" s="18"/>
      <c r="J19" s="18"/>
      <c r="K19" s="18"/>
      <c r="L19" s="18"/>
      <c r="M19" s="18"/>
    </row>
    <row r="20" spans="1:15" x14ac:dyDescent="0.2">
      <c r="A20" s="42"/>
      <c r="B20" s="18"/>
      <c r="C20" s="18"/>
      <c r="D20" s="42"/>
      <c r="E20" s="18"/>
      <c r="F20" s="18"/>
      <c r="G20" s="18"/>
      <c r="H20" s="18"/>
      <c r="I20" s="18"/>
      <c r="J20" s="18"/>
      <c r="K20" s="18"/>
      <c r="L20" s="18"/>
      <c r="M20" s="18"/>
    </row>
    <row r="21" spans="1:15" ht="23.25" x14ac:dyDescent="0.35">
      <c r="A21" s="42"/>
      <c r="B21" s="21" t="s">
        <v>26</v>
      </c>
      <c r="C21" s="28">
        <v>2</v>
      </c>
      <c r="D21" s="42"/>
      <c r="E21" s="18"/>
      <c r="F21" s="18"/>
      <c r="G21" s="18"/>
      <c r="H21" s="18"/>
      <c r="I21" s="18"/>
      <c r="J21" s="18"/>
      <c r="K21" s="18"/>
      <c r="L21" s="18"/>
      <c r="M21" s="18"/>
    </row>
    <row r="22" spans="1:15" ht="23.25" x14ac:dyDescent="0.35">
      <c r="A22" s="42"/>
      <c r="B22" s="21" t="s">
        <v>27</v>
      </c>
      <c r="C22" s="29" t="s">
        <v>198</v>
      </c>
      <c r="D22" s="42"/>
      <c r="E22" s="18"/>
      <c r="F22" s="18"/>
      <c r="G22" s="18"/>
      <c r="H22" s="18"/>
      <c r="I22" s="18"/>
      <c r="J22" s="18"/>
      <c r="K22" s="18"/>
      <c r="L22" s="18"/>
      <c r="M22" s="18"/>
    </row>
    <row r="23" spans="1:15" x14ac:dyDescent="0.2">
      <c r="A23" s="42"/>
      <c r="B23" s="18"/>
      <c r="C23" s="18"/>
      <c r="D23" s="42"/>
      <c r="E23" s="18"/>
      <c r="F23" s="18"/>
      <c r="G23" s="18"/>
      <c r="H23" s="18"/>
      <c r="I23" s="18"/>
      <c r="J23" s="18"/>
      <c r="K23" s="18"/>
      <c r="L23" s="18"/>
      <c r="M23" s="18"/>
    </row>
    <row r="24" spans="1:15" x14ac:dyDescent="0.2">
      <c r="A24" s="42"/>
      <c r="B24" s="42"/>
      <c r="C24" s="42"/>
      <c r="D24" s="42"/>
      <c r="E24" s="18"/>
      <c r="F24" s="42"/>
      <c r="G24" s="18"/>
      <c r="H24" s="18"/>
      <c r="I24" s="18"/>
      <c r="J24" s="18"/>
      <c r="K24" s="18"/>
      <c r="L24" s="18"/>
      <c r="M24" s="18"/>
    </row>
    <row r="25" spans="1:15" x14ac:dyDescent="0.2">
      <c r="A25" s="42"/>
      <c r="B25" s="45"/>
      <c r="C25" s="42"/>
      <c r="D25" s="42"/>
      <c r="E25" s="18"/>
      <c r="F25" s="42"/>
      <c r="G25" s="18"/>
      <c r="H25" s="18"/>
      <c r="I25" s="18"/>
      <c r="J25" s="18"/>
      <c r="K25" s="18"/>
      <c r="L25" s="18"/>
      <c r="M25" s="18"/>
    </row>
    <row r="26" spans="1:15" x14ac:dyDescent="0.2">
      <c r="A26" s="18"/>
      <c r="B26" s="42"/>
      <c r="C26" s="42"/>
      <c r="D26" s="18"/>
      <c r="E26" s="18"/>
      <c r="F26" s="18"/>
      <c r="G26" s="18"/>
      <c r="H26" s="18"/>
      <c r="I26" s="18"/>
      <c r="J26" s="18"/>
      <c r="K26" s="18"/>
      <c r="L26" s="18"/>
      <c r="M26" s="18"/>
    </row>
    <row r="27" spans="1:15" ht="18.95" customHeight="1" x14ac:dyDescent="0.2">
      <c r="B27" s="8" t="s">
        <v>199</v>
      </c>
    </row>
    <row r="28" spans="1:15" x14ac:dyDescent="0.2">
      <c r="B28" s="8" t="s">
        <v>98</v>
      </c>
      <c r="O28" s="95" t="s">
        <v>168</v>
      </c>
    </row>
    <row r="29" spans="1:15" x14ac:dyDescent="0.2">
      <c r="B29" s="39"/>
      <c r="M29" s="8"/>
    </row>
  </sheetData>
  <sheetProtection algorithmName="SHA-512" hashValue="1uwb34VGaz1DoppsSCkQdqFofhv6IMESnbN68d1cBT85DB/P3NecwLQ9i6uWmGHR93InyXRRJ0KfpZf3V2Nqxw==" saltValue="/xr3ZtKFyulUJAq5HTuQog==" spinCount="100000" sheet="1" objects="1" scenarios="1"/>
  <pageMargins left="0.51181102362204722" right="0.11811023622047245" top="0.55118110236220474" bottom="0.55118110236220474" header="0.31496062992125984" footer="0.31496062992125984"/>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24"/>
  <sheetViews>
    <sheetView view="pageLayout" zoomScaleNormal="120" workbookViewId="0">
      <selection activeCell="F13" sqref="F13"/>
    </sheetView>
  </sheetViews>
  <sheetFormatPr defaultRowHeight="12.75" x14ac:dyDescent="0.2"/>
  <cols>
    <col min="1" max="1" width="3.5703125" style="89" customWidth="1"/>
    <col min="2" max="2" width="51.85546875" customWidth="1"/>
    <col min="3" max="3" width="61.28515625" customWidth="1"/>
    <col min="4" max="4" width="6.140625" customWidth="1"/>
    <col min="5" max="5" width="5.7109375" customWidth="1"/>
    <col min="6" max="6" width="5.140625" customWidth="1"/>
  </cols>
  <sheetData>
    <row r="2" spans="1:6" ht="15" x14ac:dyDescent="0.2">
      <c r="A2" s="203" t="s">
        <v>134</v>
      </c>
      <c r="B2" s="204"/>
      <c r="C2" s="92" t="s">
        <v>43</v>
      </c>
      <c r="D2" s="24" t="s">
        <v>6</v>
      </c>
      <c r="E2" s="96" t="s">
        <v>7</v>
      </c>
      <c r="F2" s="97" t="s">
        <v>5</v>
      </c>
    </row>
    <row r="3" spans="1:6" ht="38.25" x14ac:dyDescent="0.2">
      <c r="A3" s="87">
        <v>1</v>
      </c>
      <c r="B3" s="1" t="s">
        <v>161</v>
      </c>
      <c r="C3" s="142"/>
      <c r="D3" s="145"/>
      <c r="E3" s="149"/>
      <c r="F3" s="147"/>
    </row>
    <row r="4" spans="1:6" ht="38.25" x14ac:dyDescent="0.2">
      <c r="A4" s="87">
        <v>2</v>
      </c>
      <c r="B4" s="1" t="s">
        <v>228</v>
      </c>
      <c r="C4" s="142"/>
      <c r="D4" s="145"/>
      <c r="E4" s="149"/>
      <c r="F4" s="147"/>
    </row>
    <row r="5" spans="1:6" ht="25.5" x14ac:dyDescent="0.2">
      <c r="A5" s="87">
        <v>3</v>
      </c>
      <c r="B5" s="1" t="s">
        <v>229</v>
      </c>
      <c r="C5" s="142"/>
      <c r="D5" s="145"/>
      <c r="E5" s="149"/>
      <c r="F5" s="147"/>
    </row>
    <row r="6" spans="1:6" ht="25.5" x14ac:dyDescent="0.2">
      <c r="A6" s="87">
        <v>4</v>
      </c>
      <c r="B6" s="1" t="s">
        <v>77</v>
      </c>
      <c r="C6" s="142"/>
      <c r="D6" s="145"/>
      <c r="E6" s="149"/>
      <c r="F6" s="147"/>
    </row>
    <row r="7" spans="1:6" ht="25.5" x14ac:dyDescent="0.2">
      <c r="A7" s="87">
        <v>5</v>
      </c>
      <c r="B7" s="1" t="s">
        <v>78</v>
      </c>
      <c r="C7" s="142"/>
      <c r="D7" s="145"/>
      <c r="E7" s="149"/>
      <c r="F7" s="147"/>
    </row>
    <row r="8" spans="1:6" ht="38.25" x14ac:dyDescent="0.2">
      <c r="A8" s="87">
        <v>6</v>
      </c>
      <c r="B8" s="1" t="s">
        <v>79</v>
      </c>
      <c r="C8" s="142"/>
      <c r="D8" s="145"/>
      <c r="E8" s="149"/>
      <c r="F8" s="147"/>
    </row>
    <row r="9" spans="1:6" ht="51" x14ac:dyDescent="0.2">
      <c r="A9" s="87">
        <v>7</v>
      </c>
      <c r="B9" s="1" t="s">
        <v>84</v>
      </c>
      <c r="C9" s="142"/>
      <c r="D9" s="145"/>
      <c r="E9" s="149"/>
      <c r="F9" s="147"/>
    </row>
    <row r="10" spans="1:6" ht="38.25" x14ac:dyDescent="0.2">
      <c r="A10" s="87">
        <v>8</v>
      </c>
      <c r="B10" s="1" t="s">
        <v>230</v>
      </c>
      <c r="C10" s="142"/>
      <c r="D10" s="145"/>
      <c r="E10" s="149"/>
      <c r="F10" s="147"/>
    </row>
    <row r="11" spans="1:6" ht="38.25" x14ac:dyDescent="0.2">
      <c r="A11" s="87">
        <v>9</v>
      </c>
      <c r="B11" s="1" t="s">
        <v>80</v>
      </c>
      <c r="C11" s="142"/>
      <c r="D11" s="145"/>
      <c r="E11" s="149"/>
      <c r="F11" s="147"/>
    </row>
    <row r="12" spans="1:6" ht="51" x14ac:dyDescent="0.2">
      <c r="A12" s="87">
        <v>10</v>
      </c>
      <c r="B12" s="1" t="s">
        <v>81</v>
      </c>
      <c r="C12" s="142"/>
      <c r="D12" s="145"/>
      <c r="E12" s="149"/>
      <c r="F12" s="147"/>
    </row>
    <row r="13" spans="1:6" ht="25.5" x14ac:dyDescent="0.2">
      <c r="A13" s="87">
        <v>11</v>
      </c>
      <c r="B13" s="1" t="s">
        <v>82</v>
      </c>
      <c r="C13" s="142"/>
      <c r="D13" s="145"/>
      <c r="E13" s="149"/>
      <c r="F13" s="146"/>
    </row>
    <row r="14" spans="1:6" ht="25.5" x14ac:dyDescent="0.2">
      <c r="A14" s="87">
        <v>12</v>
      </c>
      <c r="B14" s="1" t="s">
        <v>24</v>
      </c>
      <c r="C14" s="142"/>
      <c r="D14" s="145"/>
      <c r="E14" s="149"/>
      <c r="F14" s="146"/>
    </row>
    <row r="15" spans="1:6" ht="25.5" x14ac:dyDescent="0.2">
      <c r="A15" s="87">
        <v>13</v>
      </c>
      <c r="B15" s="1" t="s">
        <v>83</v>
      </c>
      <c r="C15" s="142"/>
      <c r="D15" s="145"/>
      <c r="E15" s="149"/>
      <c r="F15" s="146"/>
    </row>
    <row r="16" spans="1:6" ht="25.5" x14ac:dyDescent="0.2">
      <c r="A16" s="87">
        <v>14</v>
      </c>
      <c r="B16" s="1" t="s">
        <v>162</v>
      </c>
      <c r="C16" s="142"/>
      <c r="D16" s="145"/>
      <c r="E16" s="149"/>
      <c r="F16" s="146"/>
    </row>
    <row r="17" spans="1:6" ht="38.25" x14ac:dyDescent="0.2">
      <c r="A17" s="87">
        <v>15</v>
      </c>
      <c r="B17" s="1" t="s">
        <v>231</v>
      </c>
      <c r="C17" s="142"/>
      <c r="D17" s="145"/>
      <c r="E17" s="149"/>
      <c r="F17" s="146"/>
    </row>
    <row r="18" spans="1:6" ht="25.5" x14ac:dyDescent="0.2">
      <c r="A18" s="87">
        <v>16</v>
      </c>
      <c r="B18" s="1" t="s">
        <v>0</v>
      </c>
      <c r="C18" s="142"/>
      <c r="D18" s="145"/>
      <c r="E18" s="149"/>
      <c r="F18" s="146"/>
    </row>
    <row r="19" spans="1:6" ht="25.5" x14ac:dyDescent="0.2">
      <c r="A19" s="87">
        <v>17</v>
      </c>
      <c r="B19" s="78" t="s">
        <v>48</v>
      </c>
      <c r="C19" s="142"/>
      <c r="D19" s="145"/>
      <c r="E19" s="149"/>
      <c r="F19" s="153"/>
    </row>
    <row r="20" spans="1:6" ht="38.25" x14ac:dyDescent="0.2">
      <c r="A20" s="87">
        <v>18</v>
      </c>
      <c r="B20" s="1" t="s">
        <v>45</v>
      </c>
      <c r="C20" s="142"/>
      <c r="D20" s="145"/>
      <c r="E20" s="149"/>
      <c r="F20" s="146"/>
    </row>
    <row r="21" spans="1:6" ht="38.25" x14ac:dyDescent="0.2">
      <c r="A21" s="87">
        <v>19</v>
      </c>
      <c r="B21" s="1" t="s">
        <v>186</v>
      </c>
      <c r="C21" s="148"/>
      <c r="D21" s="145"/>
      <c r="E21" s="145"/>
      <c r="F21" s="146"/>
    </row>
    <row r="22" spans="1:6" ht="25.5" customHeight="1" x14ac:dyDescent="0.2">
      <c r="A22" s="88"/>
      <c r="B22" s="2" t="s">
        <v>135</v>
      </c>
      <c r="C22" s="48"/>
      <c r="D22" s="155">
        <f>SUM(D3:D21)</f>
        <v>0</v>
      </c>
      <c r="E22" s="155">
        <f>SUM(E3:E21)</f>
        <v>0</v>
      </c>
      <c r="F22" s="155">
        <f>SUM(F3:F21)</f>
        <v>0</v>
      </c>
    </row>
    <row r="23" spans="1:6" hidden="1" x14ac:dyDescent="0.2">
      <c r="A23" s="88"/>
      <c r="B23" s="106" t="s">
        <v>169</v>
      </c>
      <c r="C23" s="48">
        <f>SUM(D22:E22)</f>
        <v>0</v>
      </c>
      <c r="D23" s="47"/>
      <c r="E23" s="47"/>
      <c r="F23" s="47"/>
    </row>
    <row r="24" spans="1:6" ht="75" customHeight="1" x14ac:dyDescent="0.2">
      <c r="A24" s="126"/>
      <c r="B24" s="122" t="s">
        <v>86</v>
      </c>
      <c r="C24" s="122"/>
      <c r="D24" s="126"/>
      <c r="E24" s="126"/>
      <c r="F24" s="126"/>
    </row>
  </sheetData>
  <sheetProtection algorithmName="SHA-512" hashValue="6Wy1gTCqscRJJZAWXdW8d1k1wbffk6BqMt4y2hYsyMXVUEJf37mgoAKXhfFwPVnSra8Y+3oMUbZtR6raovEIRQ==" saltValue="7UTSHxrGu0w9mKbIpXrxig==" spinCount="100000" sheet="1" objects="1" scenarios="1"/>
  <mergeCells count="1">
    <mergeCell ref="A2:B2"/>
  </mergeCells>
  <conditionalFormatting sqref="D3:D21">
    <cfRule type="cellIs" dxfId="37" priority="8" stopIfTrue="1" operator="equal">
      <formula>1</formula>
    </cfRule>
  </conditionalFormatting>
  <conditionalFormatting sqref="D22:D23">
    <cfRule type="cellIs" dxfId="36" priority="3" operator="equal">
      <formula>1</formula>
    </cfRule>
    <cfRule type="cellIs" dxfId="35" priority="5" operator="greaterThan">
      <formula>1</formula>
    </cfRule>
  </conditionalFormatting>
  <conditionalFormatting sqref="E3:E21">
    <cfRule type="cellIs" dxfId="34" priority="65542" stopIfTrue="1" operator="equal">
      <formula>1</formula>
    </cfRule>
  </conditionalFormatting>
  <conditionalFormatting sqref="E22:E23">
    <cfRule type="cellIs" dxfId="33" priority="2" operator="equal">
      <formula>1</formula>
    </cfRule>
    <cfRule type="cellIs" dxfId="32" priority="4" operator="greaterThan">
      <formula>1</formula>
    </cfRule>
  </conditionalFormatting>
  <conditionalFormatting sqref="F3:F23">
    <cfRule type="cellIs" dxfId="31" priority="1" stopIfTrue="1" operator="equal">
      <formula>1</formula>
    </cfRule>
  </conditionalFormatting>
  <conditionalFormatting sqref="F22:F23">
    <cfRule type="cellIs" dxfId="30" priority="6" operator="greaterThan">
      <formula>1</formula>
    </cfRule>
  </conditionalFormatting>
  <dataValidations count="2">
    <dataValidation type="whole" operator="equal" allowBlank="1" showInputMessage="1" showErrorMessage="1" error="cannot enter text " sqref="F3:F12" xr:uid="{00000000-0002-0000-0900-000000000000}">
      <formula1>5625154</formula1>
    </dataValidation>
    <dataValidation operator="equal" allowBlank="1" showInputMessage="1" showErrorMessage="1" error="cannot enter text " sqref="F13:F23" xr:uid="{00000000-0002-0000-0900-000001000000}"/>
  </dataValidations>
  <pageMargins left="0.70866141732283472" right="0.70866141732283472" top="0.74803149606299213" bottom="0.94488188976377963" header="0.31496062992125984" footer="0.47244094488188981"/>
  <pageSetup paperSize="9" orientation="landscape" r:id="rId1"/>
  <headerFooter differentOddEven="1">
    <oddFooter>&amp;L© Harrogate and District NHS Foundation Trust, Community Infection Prevention and Control Version 2.00 November 2024  
Resource No. 2.2 - SICPs Assurance: Annual IPC Audit Tool for General Practice (SICP 7: Care equipment)&amp;RPage  &amp;P of &amp;N</oddFooter>
    <evenFooter>&amp;L© Harrogate and District NHS Foundation Trust, Community Infection Prevention and Control Version 2.00 November 2024  
Resource No. 2.2 - SICPs Assurance: Annual IPC Audit Tool for General Practice (SICP 7: Care equipment)&amp;RPage 12 of 17</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2"/>
  <sheetViews>
    <sheetView view="pageLayout" zoomScaleNormal="100" workbookViewId="0">
      <selection activeCell="C3" sqref="C3"/>
    </sheetView>
  </sheetViews>
  <sheetFormatPr defaultRowHeight="12.75" x14ac:dyDescent="0.2"/>
  <cols>
    <col min="1" max="1" width="3" style="89" customWidth="1"/>
    <col min="2" max="2" width="51.85546875" customWidth="1"/>
    <col min="3" max="3" width="60.28515625" customWidth="1"/>
    <col min="4" max="4" width="6.42578125" customWidth="1"/>
    <col min="5" max="6" width="6" customWidth="1"/>
  </cols>
  <sheetData>
    <row r="2" spans="1:6" ht="29.45" customHeight="1" x14ac:dyDescent="0.2">
      <c r="A2" s="205" t="s">
        <v>136</v>
      </c>
      <c r="B2" s="206"/>
      <c r="C2" s="92" t="s">
        <v>43</v>
      </c>
      <c r="D2" s="24" t="s">
        <v>6</v>
      </c>
      <c r="E2" s="96" t="s">
        <v>7</v>
      </c>
      <c r="F2" s="97" t="s">
        <v>5</v>
      </c>
    </row>
    <row r="3" spans="1:6" ht="37.5" customHeight="1" x14ac:dyDescent="0.2">
      <c r="A3" s="87">
        <v>1</v>
      </c>
      <c r="B3" s="1" t="s">
        <v>167</v>
      </c>
      <c r="C3" s="142"/>
      <c r="D3" s="145"/>
      <c r="E3" s="149"/>
      <c r="F3" s="145"/>
    </row>
    <row r="4" spans="1:6" ht="38.25" x14ac:dyDescent="0.2">
      <c r="A4" s="87">
        <v>2</v>
      </c>
      <c r="B4" s="1" t="s">
        <v>166</v>
      </c>
      <c r="C4" s="142"/>
      <c r="D4" s="145"/>
      <c r="E4" s="149"/>
      <c r="F4" s="145"/>
    </row>
    <row r="5" spans="1:6" ht="25.5" x14ac:dyDescent="0.2">
      <c r="A5" s="87">
        <v>3</v>
      </c>
      <c r="B5" s="1" t="s">
        <v>56</v>
      </c>
      <c r="C5" s="142"/>
      <c r="D5" s="145"/>
      <c r="E5" s="149"/>
      <c r="F5" s="145"/>
    </row>
    <row r="6" spans="1:6" ht="25.5" x14ac:dyDescent="0.2">
      <c r="A6" s="87">
        <v>4</v>
      </c>
      <c r="B6" s="1" t="s">
        <v>202</v>
      </c>
      <c r="C6" s="142"/>
      <c r="D6" s="145"/>
      <c r="E6" s="149"/>
      <c r="F6" s="152"/>
    </row>
    <row r="7" spans="1:6" ht="25.5" x14ac:dyDescent="0.2">
      <c r="A7" s="87">
        <v>5</v>
      </c>
      <c r="B7" s="1" t="s">
        <v>188</v>
      </c>
      <c r="C7" s="142"/>
      <c r="D7" s="145"/>
      <c r="E7" s="149"/>
      <c r="F7" s="145"/>
    </row>
    <row r="8" spans="1:6" ht="25.5" x14ac:dyDescent="0.2">
      <c r="A8" s="87">
        <v>6</v>
      </c>
      <c r="B8" s="1" t="s">
        <v>165</v>
      </c>
      <c r="C8" s="142"/>
      <c r="D8" s="145"/>
      <c r="E8" s="149"/>
      <c r="F8" s="145"/>
    </row>
    <row r="9" spans="1:6" x14ac:dyDescent="0.2">
      <c r="A9" s="87">
        <v>7</v>
      </c>
      <c r="B9" s="1" t="s">
        <v>87</v>
      </c>
      <c r="C9" s="142"/>
      <c r="D9" s="145"/>
      <c r="E9" s="149"/>
      <c r="F9" s="147"/>
    </row>
    <row r="10" spans="1:6" ht="25.5" x14ac:dyDescent="0.2">
      <c r="A10" s="87"/>
      <c r="B10" s="2" t="s">
        <v>137</v>
      </c>
      <c r="C10" s="13"/>
      <c r="D10" s="155">
        <f>SUM(D3:D9)</f>
        <v>0</v>
      </c>
      <c r="E10" s="155">
        <f>SUM(E3:E9)</f>
        <v>0</v>
      </c>
      <c r="F10" s="155">
        <f>SUM(F3:F9)</f>
        <v>0</v>
      </c>
    </row>
    <row r="11" spans="1:6" hidden="1" x14ac:dyDescent="0.2">
      <c r="A11" s="87"/>
      <c r="B11" s="106" t="s">
        <v>169</v>
      </c>
      <c r="C11" s="112">
        <f>SUM(D10:E10)</f>
        <v>0</v>
      </c>
      <c r="D11" s="47"/>
      <c r="E11" s="47"/>
      <c r="F11" s="47"/>
    </row>
    <row r="12" spans="1:6" ht="75" customHeight="1" x14ac:dyDescent="0.2">
      <c r="A12" s="126"/>
      <c r="B12" s="123" t="s">
        <v>88</v>
      </c>
      <c r="C12" s="124"/>
      <c r="D12" s="127"/>
      <c r="E12" s="127"/>
      <c r="F12" s="127"/>
    </row>
  </sheetData>
  <sheetProtection algorithmName="SHA-512" hashValue="Q4oj0DW9CfJ4ULUac7TWDiT89OY29gI49sRSOrg++QAkvumXUJGHt+cZntHmSQZx6cTMbYuCXJznWXSGLWze9w==" saltValue="7xbYKAdhydVoD8dxHHBhXA==" spinCount="100000" sheet="1" objects="1" scenarios="1"/>
  <mergeCells count="1">
    <mergeCell ref="A2:B2"/>
  </mergeCells>
  <conditionalFormatting sqref="D3:D9">
    <cfRule type="cellIs" dxfId="29" priority="11" stopIfTrue="1" operator="equal">
      <formula>1</formula>
    </cfRule>
  </conditionalFormatting>
  <conditionalFormatting sqref="D10:D11">
    <cfRule type="cellIs" dxfId="28" priority="6" operator="equal">
      <formula>1</formula>
    </cfRule>
    <cfRule type="cellIs" dxfId="27" priority="8" operator="greaterThan">
      <formula>1</formula>
    </cfRule>
  </conditionalFormatting>
  <conditionalFormatting sqref="E3:E9">
    <cfRule type="cellIs" dxfId="26" priority="65545" stopIfTrue="1" operator="equal">
      <formula>1</formula>
    </cfRule>
  </conditionalFormatting>
  <conditionalFormatting sqref="E10:E11">
    <cfRule type="cellIs" dxfId="25" priority="5" operator="equal">
      <formula>1</formula>
    </cfRule>
    <cfRule type="cellIs" dxfId="24" priority="7" operator="greaterThan">
      <formula>1</formula>
    </cfRule>
  </conditionalFormatting>
  <conditionalFormatting sqref="F3:F8">
    <cfRule type="cellIs" dxfId="23" priority="1" stopIfTrue="1" operator="equal">
      <formula>1</formula>
    </cfRule>
  </conditionalFormatting>
  <conditionalFormatting sqref="F9:F11">
    <cfRule type="cellIs" dxfId="22" priority="10" stopIfTrue="1" operator="equal">
      <formula>1</formula>
    </cfRule>
  </conditionalFormatting>
  <conditionalFormatting sqref="F10:F11">
    <cfRule type="cellIs" dxfId="21" priority="9" operator="greaterThan">
      <formula>1</formula>
    </cfRule>
  </conditionalFormatting>
  <dataValidations count="2">
    <dataValidation type="whole" operator="equal" allowBlank="1" showInputMessage="1" showErrorMessage="1" error="cannot enter text " sqref="F9" xr:uid="{00000000-0002-0000-0A00-000000000000}">
      <formula1>5625154</formula1>
    </dataValidation>
    <dataValidation operator="equal" allowBlank="1" showInputMessage="1" showErrorMessage="1" error="cannot enter text " sqref="F10:F11" xr:uid="{00000000-0002-0000-0A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8: Safe management of linen)&amp;RPage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2"/>
  <sheetViews>
    <sheetView view="pageLayout" zoomScaleNormal="130" workbookViewId="0">
      <selection activeCell="C7" sqref="C7"/>
    </sheetView>
  </sheetViews>
  <sheetFormatPr defaultRowHeight="12.75" x14ac:dyDescent="0.2"/>
  <cols>
    <col min="1" max="1" width="3.28515625" style="89" customWidth="1"/>
    <col min="2" max="2" width="51.85546875" customWidth="1"/>
    <col min="3" max="3" width="62.28515625" customWidth="1"/>
    <col min="4" max="4" width="5.140625" customWidth="1"/>
    <col min="5" max="6" width="5.42578125" customWidth="1"/>
  </cols>
  <sheetData>
    <row r="2" spans="1:6" ht="30" customHeight="1" x14ac:dyDescent="0.2">
      <c r="A2" s="205" t="s">
        <v>138</v>
      </c>
      <c r="B2" s="206"/>
      <c r="C2" s="92" t="s">
        <v>43</v>
      </c>
      <c r="D2" s="24" t="s">
        <v>6</v>
      </c>
      <c r="E2" s="96" t="s">
        <v>7</v>
      </c>
      <c r="F2" s="97" t="s">
        <v>5</v>
      </c>
    </row>
    <row r="3" spans="1:6" x14ac:dyDescent="0.2">
      <c r="A3" s="87">
        <v>1</v>
      </c>
      <c r="B3" s="1" t="s">
        <v>92</v>
      </c>
      <c r="C3" s="142"/>
      <c r="D3" s="145"/>
      <c r="E3" s="149"/>
      <c r="F3" s="147"/>
    </row>
    <row r="4" spans="1:6" ht="38.25" x14ac:dyDescent="0.2">
      <c r="A4" s="87">
        <v>2</v>
      </c>
      <c r="B4" s="1" t="s">
        <v>203</v>
      </c>
      <c r="C4" s="142"/>
      <c r="D4" s="145"/>
      <c r="E4" s="149"/>
      <c r="F4" s="149"/>
    </row>
    <row r="5" spans="1:6" ht="27.75" customHeight="1" x14ac:dyDescent="0.2">
      <c r="A5" s="87">
        <v>3</v>
      </c>
      <c r="B5" s="1" t="s">
        <v>50</v>
      </c>
      <c r="C5" s="142"/>
      <c r="D5" s="145"/>
      <c r="E5" s="149"/>
      <c r="F5" s="147"/>
    </row>
    <row r="6" spans="1:6" ht="25.5" x14ac:dyDescent="0.2">
      <c r="A6" s="87">
        <v>4</v>
      </c>
      <c r="B6" s="1" t="s">
        <v>238</v>
      </c>
      <c r="C6" s="148"/>
      <c r="D6" s="145"/>
      <c r="E6" s="149"/>
      <c r="F6" s="147"/>
    </row>
    <row r="7" spans="1:6" ht="38.25" x14ac:dyDescent="0.2">
      <c r="A7" s="87">
        <v>5</v>
      </c>
      <c r="B7" s="1" t="s">
        <v>51</v>
      </c>
      <c r="C7" s="142"/>
      <c r="D7" s="145"/>
      <c r="E7" s="149"/>
      <c r="F7" s="147"/>
    </row>
    <row r="8" spans="1:6" ht="51" x14ac:dyDescent="0.2">
      <c r="A8" s="87">
        <v>6</v>
      </c>
      <c r="B8" s="1" t="s">
        <v>139</v>
      </c>
      <c r="C8" s="142"/>
      <c r="D8" s="145"/>
      <c r="E8" s="149"/>
      <c r="F8" s="147"/>
    </row>
    <row r="9" spans="1:6" ht="51" x14ac:dyDescent="0.2">
      <c r="A9" s="87">
        <v>7</v>
      </c>
      <c r="B9" s="1" t="s">
        <v>140</v>
      </c>
      <c r="C9" s="142"/>
      <c r="D9" s="145"/>
      <c r="E9" s="149"/>
      <c r="F9" s="147"/>
    </row>
    <row r="10" spans="1:6" ht="25.5" x14ac:dyDescent="0.2">
      <c r="A10" s="87"/>
      <c r="B10" s="2" t="s">
        <v>141</v>
      </c>
      <c r="C10" s="112"/>
      <c r="D10" s="155">
        <f>SUM(D3:D9)</f>
        <v>0</v>
      </c>
      <c r="E10" s="155">
        <f>SUM(E3:E9)</f>
        <v>0</v>
      </c>
      <c r="F10" s="155">
        <f>SUM(F3:F9)</f>
        <v>0</v>
      </c>
    </row>
    <row r="11" spans="1:6" hidden="1" x14ac:dyDescent="0.2">
      <c r="A11" s="87"/>
      <c r="B11" s="106" t="s">
        <v>169</v>
      </c>
      <c r="C11" s="112">
        <f>SUM(D10:E10)</f>
        <v>0</v>
      </c>
      <c r="D11" s="47"/>
      <c r="E11" s="113"/>
      <c r="F11" s="10"/>
    </row>
    <row r="12" spans="1:6" ht="75" customHeight="1" x14ac:dyDescent="0.2">
      <c r="A12" s="131"/>
      <c r="B12" s="158" t="s">
        <v>89</v>
      </c>
      <c r="C12" s="159"/>
      <c r="D12" s="132"/>
      <c r="E12" s="132"/>
      <c r="F12" s="132"/>
    </row>
  </sheetData>
  <sheetProtection algorithmName="SHA-512" hashValue="D6B4C8w4NycpoUmhv6+OIcNFNP/2+5FV35O07toStv6r0GbDg/APPXvEK8ncZbXmC9TqZlhR8ngQQtzKLXZ5KQ==" saltValue="9w/MOUh894mW+/FhwXhj/g==" spinCount="100000" sheet="1" objects="1" scenarios="1"/>
  <mergeCells count="1">
    <mergeCell ref="A2:B2"/>
  </mergeCells>
  <conditionalFormatting sqref="D3:D9 D11">
    <cfRule type="cellIs" dxfId="20" priority="9" stopIfTrue="1" operator="equal">
      <formula>1</formula>
    </cfRule>
  </conditionalFormatting>
  <conditionalFormatting sqref="D10">
    <cfRule type="cellIs" dxfId="19" priority="4" operator="equal">
      <formula>1</formula>
    </cfRule>
    <cfRule type="cellIs" dxfId="18" priority="6" operator="greaterThan">
      <formula>1</formula>
    </cfRule>
  </conditionalFormatting>
  <conditionalFormatting sqref="E3:E9 E11">
    <cfRule type="cellIs" dxfId="17" priority="11" stopIfTrue="1" operator="equal">
      <formula>1</formula>
    </cfRule>
  </conditionalFormatting>
  <conditionalFormatting sqref="E10">
    <cfRule type="cellIs" dxfId="16" priority="3" operator="equal">
      <formula>1</formula>
    </cfRule>
    <cfRule type="cellIs" dxfId="15" priority="5" operator="greaterThan">
      <formula>1</formula>
    </cfRule>
  </conditionalFormatting>
  <conditionalFormatting sqref="F3:F4">
    <cfRule type="cellIs" dxfId="14" priority="1" stopIfTrue="1" operator="equal">
      <formula>1</formula>
    </cfRule>
  </conditionalFormatting>
  <conditionalFormatting sqref="F5:F11">
    <cfRule type="cellIs" dxfId="13" priority="8" stopIfTrue="1" operator="equal">
      <formula>1</formula>
    </cfRule>
  </conditionalFormatting>
  <conditionalFormatting sqref="F10">
    <cfRule type="cellIs" dxfId="12" priority="7" operator="greaterThan">
      <formula>1</formula>
    </cfRule>
  </conditionalFormatting>
  <dataValidations count="2">
    <dataValidation type="whole" operator="equal" allowBlank="1" showInputMessage="1" showErrorMessage="1" error="cannot enter text " sqref="F11 F3 F5:F9" xr:uid="{00000000-0002-0000-0B00-000000000000}">
      <formula1>5625154</formula1>
    </dataValidation>
    <dataValidation operator="equal" allowBlank="1" showInputMessage="1" showErrorMessage="1" error="cannot enter text " sqref="F10" xr:uid="{00000000-0002-0000-0B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9: Sharps injuries)&amp;RPage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F16"/>
  <sheetViews>
    <sheetView view="pageLayout" zoomScaleNormal="140" workbookViewId="0">
      <selection activeCell="F12" sqref="F12"/>
    </sheetView>
  </sheetViews>
  <sheetFormatPr defaultRowHeight="12.75" x14ac:dyDescent="0.2"/>
  <cols>
    <col min="1" max="1" width="4.5703125" style="89" customWidth="1"/>
    <col min="2" max="2" width="51.85546875" customWidth="1"/>
    <col min="3" max="3" width="60.85546875" customWidth="1"/>
    <col min="4" max="4" width="6.140625" customWidth="1"/>
    <col min="5" max="5" width="5.42578125" customWidth="1"/>
    <col min="6" max="6" width="4.7109375" customWidth="1"/>
  </cols>
  <sheetData>
    <row r="2" spans="1:6" ht="15" x14ac:dyDescent="0.2">
      <c r="A2" s="203" t="s">
        <v>142</v>
      </c>
      <c r="B2" s="204"/>
      <c r="C2" s="92" t="s">
        <v>43</v>
      </c>
      <c r="D2" s="24" t="s">
        <v>6</v>
      </c>
      <c r="E2" s="96" t="s">
        <v>7</v>
      </c>
      <c r="F2" s="97" t="s">
        <v>5</v>
      </c>
    </row>
    <row r="3" spans="1:6" ht="38.25" x14ac:dyDescent="0.2">
      <c r="A3" s="87">
        <v>1</v>
      </c>
      <c r="B3" s="1" t="s">
        <v>144</v>
      </c>
      <c r="C3" s="142"/>
      <c r="D3" s="145"/>
      <c r="E3" s="149"/>
      <c r="F3" s="145"/>
    </row>
    <row r="4" spans="1:6" ht="51" x14ac:dyDescent="0.2">
      <c r="A4" s="87">
        <v>2</v>
      </c>
      <c r="B4" s="1" t="s">
        <v>232</v>
      </c>
      <c r="C4" s="142"/>
      <c r="D4" s="145"/>
      <c r="E4" s="149"/>
      <c r="F4" s="147"/>
    </row>
    <row r="5" spans="1:6" ht="25.5" x14ac:dyDescent="0.2">
      <c r="A5" s="87">
        <v>3</v>
      </c>
      <c r="B5" s="1" t="s">
        <v>195</v>
      </c>
      <c r="C5" s="142"/>
      <c r="D5" s="145"/>
      <c r="E5" s="149"/>
      <c r="F5" s="147"/>
    </row>
    <row r="6" spans="1:6" ht="38.25" x14ac:dyDescent="0.2">
      <c r="A6" s="87">
        <v>4</v>
      </c>
      <c r="B6" s="135" t="s">
        <v>196</v>
      </c>
      <c r="C6" s="142"/>
      <c r="D6" s="145"/>
      <c r="E6" s="149"/>
      <c r="F6" s="147"/>
    </row>
    <row r="7" spans="1:6" ht="25.5" x14ac:dyDescent="0.2">
      <c r="A7" s="87">
        <v>5</v>
      </c>
      <c r="B7" s="135" t="s">
        <v>197</v>
      </c>
      <c r="C7" s="142"/>
      <c r="D7" s="145"/>
      <c r="E7" s="149"/>
      <c r="F7" s="147"/>
    </row>
    <row r="8" spans="1:6" x14ac:dyDescent="0.2">
      <c r="A8" s="87">
        <v>6</v>
      </c>
      <c r="B8" s="1" t="s">
        <v>145</v>
      </c>
      <c r="C8" s="142"/>
      <c r="D8" s="145"/>
      <c r="E8" s="149"/>
      <c r="F8" s="147"/>
    </row>
    <row r="9" spans="1:6" ht="38.25" x14ac:dyDescent="0.2">
      <c r="A9" s="87">
        <v>7</v>
      </c>
      <c r="B9" s="1" t="s">
        <v>146</v>
      </c>
      <c r="C9" s="142"/>
      <c r="D9" s="145"/>
      <c r="E9" s="149"/>
      <c r="F9" s="147"/>
    </row>
    <row r="10" spans="1:6" ht="25.5" x14ac:dyDescent="0.2">
      <c r="A10" s="87">
        <v>8</v>
      </c>
      <c r="B10" s="1" t="s">
        <v>187</v>
      </c>
      <c r="C10" s="142"/>
      <c r="D10" s="145"/>
      <c r="E10" s="149"/>
      <c r="F10" s="147"/>
    </row>
    <row r="11" spans="1:6" ht="25.5" x14ac:dyDescent="0.2">
      <c r="A11" s="87">
        <v>9</v>
      </c>
      <c r="B11" s="1" t="s">
        <v>233</v>
      </c>
      <c r="C11" s="142"/>
      <c r="D11" s="145"/>
      <c r="E11" s="149"/>
      <c r="F11" s="161"/>
    </row>
    <row r="12" spans="1:6" ht="51" x14ac:dyDescent="0.2">
      <c r="A12" s="87">
        <v>10</v>
      </c>
      <c r="B12" s="135" t="s">
        <v>189</v>
      </c>
      <c r="C12" s="142"/>
      <c r="D12" s="145"/>
      <c r="E12" s="149"/>
      <c r="F12" s="149"/>
    </row>
    <row r="13" spans="1:6" ht="25.5" x14ac:dyDescent="0.2">
      <c r="A13" s="88"/>
      <c r="B13" s="2" t="s">
        <v>143</v>
      </c>
      <c r="C13" s="1"/>
      <c r="D13" s="155">
        <f>SUM(D3:D12)</f>
        <v>0</v>
      </c>
      <c r="E13" s="155">
        <f>SUM(E3:E12)</f>
        <v>0</v>
      </c>
      <c r="F13" s="155">
        <f>SUM(F3:F12)</f>
        <v>0</v>
      </c>
    </row>
    <row r="14" spans="1:6" hidden="1" x14ac:dyDescent="0.2">
      <c r="A14" s="88"/>
      <c r="B14" s="106" t="s">
        <v>169</v>
      </c>
      <c r="C14" s="48">
        <f>SUM(D13:E13)</f>
        <v>0</v>
      </c>
      <c r="D14" s="47"/>
      <c r="E14" s="47"/>
      <c r="F14" s="47"/>
    </row>
    <row r="15" spans="1:6" ht="75" customHeight="1" x14ac:dyDescent="0.2">
      <c r="A15" s="133"/>
      <c r="B15" s="160" t="s">
        <v>214</v>
      </c>
      <c r="C15" s="160"/>
      <c r="D15" s="133"/>
      <c r="E15" s="133"/>
      <c r="F15" s="133"/>
    </row>
    <row r="16" spans="1:6" x14ac:dyDescent="0.2">
      <c r="B16" s="91"/>
    </row>
  </sheetData>
  <sheetProtection algorithmName="SHA-512" hashValue="BbHJSmwCt+t6ahh4O2xRqdJMy4UoVkHMdl20/OEQg7Rxw9h7Nb5g5ohkshgppbTGseocMPHCLzoxCsFg0tU2Og==" saltValue="vZ1Zg/NKuqjnTbadFaI9Bw==" spinCount="100000" sheet="1" objects="1" scenarios="1"/>
  <mergeCells count="1">
    <mergeCell ref="A2:B2"/>
  </mergeCells>
  <conditionalFormatting sqref="D3:D12">
    <cfRule type="cellIs" dxfId="11" priority="10" stopIfTrue="1" operator="equal">
      <formula>1</formula>
    </cfRule>
  </conditionalFormatting>
  <conditionalFormatting sqref="D13:D14">
    <cfRule type="cellIs" dxfId="10" priority="5" operator="equal">
      <formula>1</formula>
    </cfRule>
    <cfRule type="cellIs" dxfId="9" priority="7" operator="greaterThan">
      <formula>1</formula>
    </cfRule>
  </conditionalFormatting>
  <conditionalFormatting sqref="D16:D22">
    <cfRule type="cellIs" dxfId="8" priority="15" stopIfTrue="1" operator="equal">
      <formula>1</formula>
    </cfRule>
  </conditionalFormatting>
  <conditionalFormatting sqref="E3:E12">
    <cfRule type="cellIs" dxfId="7" priority="11" stopIfTrue="1" operator="equal">
      <formula>1</formula>
    </cfRule>
  </conditionalFormatting>
  <conditionalFormatting sqref="E13:E14">
    <cfRule type="cellIs" dxfId="6" priority="4" operator="equal">
      <formula>1</formula>
    </cfRule>
    <cfRule type="cellIs" dxfId="5" priority="6" operator="greaterThan">
      <formula>1</formula>
    </cfRule>
  </conditionalFormatting>
  <conditionalFormatting sqref="E16:E22">
    <cfRule type="cellIs" dxfId="4" priority="17" stopIfTrue="1" operator="equal">
      <formula>1</formula>
    </cfRule>
  </conditionalFormatting>
  <conditionalFormatting sqref="F3:F12">
    <cfRule type="cellIs" dxfId="3" priority="1" stopIfTrue="1" operator="equal">
      <formula>1</formula>
    </cfRule>
  </conditionalFormatting>
  <conditionalFormatting sqref="F13:F14">
    <cfRule type="cellIs" dxfId="2" priority="8" operator="greaterThan">
      <formula>1</formula>
    </cfRule>
    <cfRule type="cellIs" dxfId="1" priority="9" stopIfTrue="1" operator="equal">
      <formula>1</formula>
    </cfRule>
  </conditionalFormatting>
  <conditionalFormatting sqref="F16:F22">
    <cfRule type="cellIs" dxfId="0" priority="16" stopIfTrue="1" operator="equal">
      <formula>1</formula>
    </cfRule>
  </conditionalFormatting>
  <dataValidations count="2">
    <dataValidation operator="equal" allowBlank="1" showInputMessage="1" showErrorMessage="1" error="cannot enter text " sqref="F13:F14" xr:uid="{00000000-0002-0000-0C00-000001000000}"/>
    <dataValidation type="whole" operator="equal" allowBlank="1" showInputMessage="1" showErrorMessage="1" error="cannot enter text " sqref="F4:F10" xr:uid="{00000000-0002-0000-0C00-000000000000}">
      <formula1>5625154</formula1>
    </dataValidation>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10: Care environment)&amp;RPage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H12"/>
  <sheetViews>
    <sheetView view="pageLayout" zoomScaleNormal="100" workbookViewId="0">
      <selection activeCell="B3" sqref="B3"/>
    </sheetView>
  </sheetViews>
  <sheetFormatPr defaultColWidth="9.140625" defaultRowHeight="12.75" x14ac:dyDescent="0.2"/>
  <cols>
    <col min="1" max="1" width="3" style="46" customWidth="1"/>
    <col min="2" max="2" width="16.7109375" style="46" customWidth="1"/>
    <col min="3" max="3" width="40.5703125" style="46" customWidth="1"/>
    <col min="4" max="4" width="37.5703125" style="46" customWidth="1"/>
    <col min="5" max="5" width="11.85546875" style="46" customWidth="1"/>
    <col min="6" max="6" width="12.28515625" style="46" customWidth="1"/>
    <col min="7" max="7" width="11.140625" style="46" customWidth="1"/>
    <col min="8" max="8" width="9.5703125" style="46" customWidth="1"/>
    <col min="9" max="16384" width="9.140625" style="46"/>
  </cols>
  <sheetData>
    <row r="1" spans="1:8" ht="21" customHeight="1" x14ac:dyDescent="0.2">
      <c r="A1" s="211" t="s">
        <v>155</v>
      </c>
      <c r="B1" s="212"/>
      <c r="C1" s="212"/>
      <c r="D1" s="212"/>
      <c r="E1" s="212"/>
      <c r="F1" s="212"/>
      <c r="G1" s="212"/>
      <c r="H1" s="212"/>
    </row>
    <row r="2" spans="1:8" s="49" customFormat="1" ht="24" x14ac:dyDescent="0.2">
      <c r="A2" s="213" t="s">
        <v>25</v>
      </c>
      <c r="B2" s="214"/>
      <c r="C2" s="84" t="s">
        <v>118</v>
      </c>
      <c r="D2" s="84" t="s">
        <v>44</v>
      </c>
      <c r="E2" s="84" t="s">
        <v>8</v>
      </c>
      <c r="F2" s="84" t="s">
        <v>9</v>
      </c>
      <c r="G2" s="84" t="s">
        <v>4</v>
      </c>
      <c r="H2" s="85" t="s">
        <v>119</v>
      </c>
    </row>
    <row r="3" spans="1:8" ht="36" x14ac:dyDescent="0.2">
      <c r="A3" s="86">
        <v>1</v>
      </c>
      <c r="B3" s="86" t="s">
        <v>171</v>
      </c>
      <c r="C3" s="114"/>
      <c r="D3" s="114"/>
      <c r="E3" s="114"/>
      <c r="F3" s="114"/>
      <c r="G3" s="114"/>
      <c r="H3" s="114"/>
    </row>
    <row r="4" spans="1:8" ht="60" x14ac:dyDescent="0.2">
      <c r="A4" s="86">
        <v>2</v>
      </c>
      <c r="B4" s="86" t="s">
        <v>170</v>
      </c>
      <c r="C4" s="114"/>
      <c r="D4" s="114"/>
      <c r="E4" s="114"/>
      <c r="F4" s="114"/>
      <c r="G4" s="114"/>
      <c r="H4" s="114"/>
    </row>
    <row r="5" spans="1:8" ht="24" x14ac:dyDescent="0.2">
      <c r="A5" s="86">
        <v>3</v>
      </c>
      <c r="B5" s="86" t="s">
        <v>176</v>
      </c>
      <c r="C5" s="114"/>
      <c r="D5" s="114"/>
      <c r="E5" s="114"/>
      <c r="F5" s="114"/>
      <c r="G5" s="114"/>
      <c r="H5" s="114"/>
    </row>
    <row r="6" spans="1:8" ht="36" x14ac:dyDescent="0.2">
      <c r="A6" s="86">
        <v>4</v>
      </c>
      <c r="B6" s="86" t="s">
        <v>177</v>
      </c>
      <c r="C6" s="114"/>
      <c r="D6" s="114"/>
      <c r="E6" s="114"/>
      <c r="F6" s="114"/>
      <c r="G6" s="114"/>
      <c r="H6" s="114"/>
    </row>
    <row r="7" spans="1:8" ht="48" x14ac:dyDescent="0.2">
      <c r="A7" s="86">
        <v>5</v>
      </c>
      <c r="B7" s="86" t="s">
        <v>172</v>
      </c>
      <c r="C7" s="114"/>
      <c r="D7" s="114"/>
      <c r="E7" s="114"/>
      <c r="F7" s="114"/>
      <c r="G7" s="114"/>
      <c r="H7" s="114"/>
    </row>
    <row r="8" spans="1:8" ht="48" x14ac:dyDescent="0.2">
      <c r="A8" s="86">
        <v>6</v>
      </c>
      <c r="B8" s="86" t="s">
        <v>173</v>
      </c>
      <c r="C8" s="115"/>
      <c r="D8" s="114"/>
      <c r="E8" s="114"/>
      <c r="F8" s="114"/>
      <c r="G8" s="114"/>
      <c r="H8" s="114"/>
    </row>
    <row r="9" spans="1:8" ht="36" x14ac:dyDescent="0.2">
      <c r="A9" s="86">
        <v>7</v>
      </c>
      <c r="B9" s="86" t="s">
        <v>174</v>
      </c>
      <c r="C9" s="114"/>
      <c r="D9" s="114"/>
      <c r="E9" s="114"/>
      <c r="F9" s="114"/>
      <c r="G9" s="114"/>
      <c r="H9" s="114"/>
    </row>
    <row r="10" spans="1:8" ht="60" x14ac:dyDescent="0.2">
      <c r="A10" s="86">
        <v>8</v>
      </c>
      <c r="B10" s="86" t="s">
        <v>175</v>
      </c>
      <c r="C10" s="114"/>
      <c r="D10" s="114"/>
      <c r="E10" s="114"/>
      <c r="F10" s="114"/>
      <c r="G10" s="114"/>
      <c r="H10" s="114"/>
    </row>
    <row r="11" spans="1:8" ht="48" x14ac:dyDescent="0.2">
      <c r="A11" s="86">
        <v>9</v>
      </c>
      <c r="B11" s="86" t="s">
        <v>179</v>
      </c>
      <c r="C11" s="114"/>
      <c r="D11" s="114"/>
      <c r="E11" s="114"/>
      <c r="F11" s="114"/>
      <c r="G11" s="114"/>
      <c r="H11" s="114"/>
    </row>
    <row r="12" spans="1:8" ht="48" x14ac:dyDescent="0.2">
      <c r="A12" s="86">
        <v>10</v>
      </c>
      <c r="B12" s="86" t="s">
        <v>178</v>
      </c>
      <c r="C12" s="114"/>
      <c r="D12" s="114"/>
      <c r="E12" s="114"/>
      <c r="F12" s="114"/>
      <c r="G12" s="114"/>
      <c r="H12" s="114"/>
    </row>
  </sheetData>
  <mergeCells count="2">
    <mergeCell ref="A1:H1"/>
    <mergeCell ref="A2:B2"/>
  </mergeCells>
  <phoneticPr fontId="16" type="noConversion"/>
  <pageMargins left="0.35433070866141736" right="0.35433070866141736" top="0.78740157480314965" bottom="0.78740157480314965" header="0.31496062992125984" footer="0.39370078740157483"/>
  <pageSetup paperSize="9" orientation="landscape" r:id="rId1"/>
  <headerFooter alignWithMargins="0">
    <oddHeader>&amp;L&amp;"Arial,Bold"&amp;12
SICPs Assurance: Annual IPC Audit Action plan</oddHeader>
    <oddFooter>&amp;L&amp;9© Harrogate and District NHS Foundation Trust, Community Infection Prevention and Control Version 2.00 November 2024  
Resource No. 2.2 - SICPs Assurance: Annual IPC Audit Tool for General Practice (Action plan)&amp;R&amp;9Page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L23"/>
  <sheetViews>
    <sheetView view="pageLayout" zoomScaleNormal="100" workbookViewId="0">
      <selection activeCell="A23" sqref="A23"/>
    </sheetView>
  </sheetViews>
  <sheetFormatPr defaultRowHeight="12.75" x14ac:dyDescent="0.2"/>
  <cols>
    <col min="12" max="12" width="29.7109375" customWidth="1"/>
  </cols>
  <sheetData>
    <row r="1" spans="1:12" x14ac:dyDescent="0.2">
      <c r="A1" s="22"/>
      <c r="B1" s="14"/>
      <c r="C1" s="14"/>
      <c r="D1" s="14"/>
      <c r="E1" s="14"/>
      <c r="F1" s="14"/>
      <c r="G1" s="14"/>
      <c r="H1" s="14"/>
      <c r="I1" s="14"/>
      <c r="J1" s="14"/>
      <c r="K1" s="14"/>
      <c r="L1" s="15"/>
    </row>
    <row r="2" spans="1:12" ht="28.5" customHeight="1" x14ac:dyDescent="0.2">
      <c r="A2" s="215" t="s">
        <v>150</v>
      </c>
      <c r="B2" s="216"/>
      <c r="C2" s="216"/>
      <c r="D2" s="216"/>
      <c r="E2" s="216"/>
      <c r="F2" s="216"/>
      <c r="G2" s="216"/>
      <c r="H2" s="216"/>
      <c r="I2" s="216"/>
      <c r="J2" s="216"/>
      <c r="K2" s="216"/>
      <c r="L2" s="217"/>
    </row>
    <row r="3" spans="1:12" ht="22.5" customHeight="1" x14ac:dyDescent="0.2">
      <c r="A3" s="215" t="s">
        <v>40</v>
      </c>
      <c r="B3" s="216"/>
      <c r="C3" s="216"/>
      <c r="D3" s="216"/>
      <c r="E3" s="216"/>
      <c r="F3" s="216"/>
      <c r="G3" s="216"/>
      <c r="H3" s="216"/>
      <c r="I3" s="216"/>
      <c r="J3" s="216"/>
      <c r="K3" s="216"/>
      <c r="L3" s="217"/>
    </row>
    <row r="4" spans="1:12" ht="22.5" customHeight="1" x14ac:dyDescent="0.2">
      <c r="A4" s="215" t="s">
        <v>154</v>
      </c>
      <c r="B4" s="221"/>
      <c r="C4" s="221"/>
      <c r="D4" s="221"/>
      <c r="E4" s="221"/>
      <c r="F4" s="221"/>
      <c r="G4" s="221"/>
      <c r="H4" s="221"/>
      <c r="I4" s="221"/>
      <c r="J4" s="221"/>
      <c r="K4" s="221"/>
      <c r="L4" s="222"/>
    </row>
    <row r="5" spans="1:12" s="40" customFormat="1" ht="22.5" customHeight="1" x14ac:dyDescent="0.2">
      <c r="A5" s="215" t="s">
        <v>52</v>
      </c>
      <c r="B5" s="221"/>
      <c r="C5" s="221"/>
      <c r="D5" s="221"/>
      <c r="E5" s="221"/>
      <c r="F5" s="221"/>
      <c r="G5" s="221"/>
      <c r="H5" s="221"/>
      <c r="I5" s="221"/>
      <c r="J5" s="221"/>
      <c r="K5" s="221"/>
      <c r="L5" s="222"/>
    </row>
    <row r="6" spans="1:12" s="9" customFormat="1" ht="22.5" customHeight="1" x14ac:dyDescent="0.2">
      <c r="A6" s="215" t="s">
        <v>163</v>
      </c>
      <c r="B6" s="216"/>
      <c r="C6" s="216"/>
      <c r="D6" s="216"/>
      <c r="E6" s="216"/>
      <c r="F6" s="216"/>
      <c r="G6" s="216"/>
      <c r="H6" s="216"/>
      <c r="I6" s="216"/>
      <c r="J6" s="216"/>
      <c r="K6" s="216"/>
      <c r="L6" s="217"/>
    </row>
    <row r="7" spans="1:12" s="9" customFormat="1" ht="34.5" customHeight="1" x14ac:dyDescent="0.2">
      <c r="A7" s="215" t="s">
        <v>164</v>
      </c>
      <c r="B7" s="216"/>
      <c r="C7" s="216"/>
      <c r="D7" s="216"/>
      <c r="E7" s="216"/>
      <c r="F7" s="216"/>
      <c r="G7" s="216"/>
      <c r="H7" s="216"/>
      <c r="I7" s="216"/>
      <c r="J7" s="216"/>
      <c r="K7" s="216"/>
      <c r="L7" s="217"/>
    </row>
    <row r="8" spans="1:12" s="9" customFormat="1" ht="24" customHeight="1" x14ac:dyDescent="0.2">
      <c r="A8" s="223" t="s">
        <v>200</v>
      </c>
      <c r="B8" s="224"/>
      <c r="C8" s="224"/>
      <c r="D8" s="224"/>
      <c r="E8" s="224"/>
      <c r="F8" s="224"/>
      <c r="G8" s="224"/>
      <c r="H8" s="224"/>
      <c r="I8" s="224"/>
      <c r="J8" s="224"/>
      <c r="K8" s="224"/>
      <c r="L8" s="225"/>
    </row>
    <row r="9" spans="1:12" s="9" customFormat="1" ht="22.5" customHeight="1" x14ac:dyDescent="0.2">
      <c r="A9" s="215" t="s">
        <v>153</v>
      </c>
      <c r="B9" s="216"/>
      <c r="C9" s="216"/>
      <c r="D9" s="216"/>
      <c r="E9" s="216"/>
      <c r="F9" s="216"/>
      <c r="G9" s="216"/>
      <c r="H9" s="216"/>
      <c r="I9" s="216"/>
      <c r="J9" s="216"/>
      <c r="K9" s="216"/>
      <c r="L9" s="217"/>
    </row>
    <row r="10" spans="1:12" s="9" customFormat="1" ht="28.5" customHeight="1" x14ac:dyDescent="0.2">
      <c r="A10" s="223" t="s">
        <v>151</v>
      </c>
      <c r="B10" s="224"/>
      <c r="C10" s="224"/>
      <c r="D10" s="224"/>
      <c r="E10" s="224"/>
      <c r="F10" s="224"/>
      <c r="G10" s="224"/>
      <c r="H10" s="224"/>
      <c r="I10" s="224"/>
      <c r="J10" s="224"/>
      <c r="K10" s="224"/>
      <c r="L10" s="225"/>
    </row>
    <row r="11" spans="1:12" s="9" customFormat="1" ht="28.5" customHeight="1" x14ac:dyDescent="0.2">
      <c r="A11" s="215" t="s">
        <v>53</v>
      </c>
      <c r="B11" s="216"/>
      <c r="C11" s="216"/>
      <c r="D11" s="216"/>
      <c r="E11" s="216"/>
      <c r="F11" s="216"/>
      <c r="G11" s="216"/>
      <c r="H11" s="216"/>
      <c r="I11" s="216"/>
      <c r="J11" s="216"/>
      <c r="K11" s="216"/>
      <c r="L11" s="217"/>
    </row>
    <row r="12" spans="1:12" s="9" customFormat="1" ht="22.5" customHeight="1" x14ac:dyDescent="0.2">
      <c r="A12" s="218" t="s">
        <v>152</v>
      </c>
      <c r="B12" s="219"/>
      <c r="C12" s="219"/>
      <c r="D12" s="219"/>
      <c r="E12" s="219"/>
      <c r="F12" s="219"/>
      <c r="G12" s="219"/>
      <c r="H12" s="219"/>
      <c r="I12" s="219"/>
      <c r="J12" s="219"/>
      <c r="K12" s="219"/>
      <c r="L12" s="220"/>
    </row>
    <row r="13" spans="1:12" s="8" customFormat="1" x14ac:dyDescent="0.2"/>
    <row r="14" spans="1:12" s="8" customFormat="1" x14ac:dyDescent="0.2"/>
    <row r="15" spans="1:12" s="8" customFormat="1" x14ac:dyDescent="0.2"/>
    <row r="16" spans="1:12" s="8" customFormat="1" x14ac:dyDescent="0.2"/>
    <row r="17" spans="1:12" s="8" customFormat="1" x14ac:dyDescent="0.2"/>
    <row r="18" spans="1:12" s="8" customFormat="1" x14ac:dyDescent="0.2"/>
    <row r="19" spans="1:12" s="8" customFormat="1" x14ac:dyDescent="0.2"/>
    <row r="20" spans="1:12" x14ac:dyDescent="0.2">
      <c r="B20" s="8"/>
      <c r="C20" s="8"/>
      <c r="D20" s="8"/>
      <c r="E20" s="8"/>
      <c r="F20" s="8"/>
      <c r="G20" s="8"/>
      <c r="H20" s="8"/>
      <c r="I20" s="8"/>
      <c r="J20" s="8"/>
      <c r="K20" s="8"/>
      <c r="L20" s="8"/>
    </row>
    <row r="21" spans="1:12" x14ac:dyDescent="0.2">
      <c r="B21" s="8"/>
      <c r="C21" s="8"/>
      <c r="D21" s="8"/>
      <c r="E21" s="8"/>
      <c r="F21" s="8"/>
      <c r="G21" s="8"/>
      <c r="H21" s="8"/>
      <c r="I21" s="8"/>
      <c r="J21" s="8"/>
      <c r="K21" s="8"/>
      <c r="L21" s="8"/>
    </row>
    <row r="22" spans="1:12" x14ac:dyDescent="0.2">
      <c r="A22" s="8"/>
      <c r="B22" s="8"/>
      <c r="C22" s="8"/>
      <c r="D22" s="8"/>
      <c r="E22" s="8"/>
      <c r="F22" s="8"/>
      <c r="G22" s="8"/>
      <c r="H22" s="8"/>
      <c r="I22" s="8"/>
      <c r="J22" s="8"/>
      <c r="K22" s="8"/>
      <c r="L22" s="8"/>
    </row>
    <row r="23" spans="1:12" x14ac:dyDescent="0.2">
      <c r="B23" s="8"/>
      <c r="C23" s="8"/>
      <c r="D23" s="8"/>
      <c r="E23" s="8"/>
      <c r="F23" s="8"/>
      <c r="G23" s="8"/>
      <c r="H23" s="8"/>
      <c r="I23" s="8"/>
      <c r="J23" s="8"/>
      <c r="K23" s="8"/>
      <c r="L23" s="8"/>
    </row>
  </sheetData>
  <mergeCells count="11">
    <mergeCell ref="A9:L9"/>
    <mergeCell ref="A11:L11"/>
    <mergeCell ref="A12:L12"/>
    <mergeCell ref="A6:L6"/>
    <mergeCell ref="A2:L2"/>
    <mergeCell ref="A5:L5"/>
    <mergeCell ref="A4:L4"/>
    <mergeCell ref="A7:L7"/>
    <mergeCell ref="A3:L3"/>
    <mergeCell ref="A10:L10"/>
    <mergeCell ref="A8:L8"/>
  </mergeCells>
  <phoneticPr fontId="4" type="noConversion"/>
  <pageMargins left="0.74803149606299213" right="0.74803149606299213" top="0.78740157480314965" bottom="0.98425196850393704" header="0.31496062992125984" footer="0.47244094488188981"/>
  <pageSetup paperSize="9" orientation="landscape" r:id="rId1"/>
  <headerFooter alignWithMargins="0">
    <oddHeader>&amp;L&amp;"Arial,Bold"&amp;12References</oddHeader>
    <oddFooter>&amp;L&amp;9© Harrogate and District NHS Foundation Trust, Community Infection Prevention and Control Version 2.00 November 2024  
Resource No. 2.2 - SICPs Assurance: Annual IPC Audit Tool for General Practice (References)&amp;R&amp;9Page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B2:B3"/>
  <sheetViews>
    <sheetView workbookViewId="0">
      <selection activeCell="C11" sqref="C11"/>
    </sheetView>
  </sheetViews>
  <sheetFormatPr defaultRowHeight="12.75" x14ac:dyDescent="0.2"/>
  <sheetData>
    <row r="2" spans="2:2" x14ac:dyDescent="0.2">
      <c r="B2">
        <v>1</v>
      </c>
    </row>
    <row r="3" spans="2:2" x14ac:dyDescent="0.2">
      <c r="B3" s="8" t="s">
        <v>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
  <sheetViews>
    <sheetView workbookViewId="0"/>
  </sheetViews>
  <sheetFormatPr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6C09-0914-4F34-A8D0-F2B7E0DE5E75}">
  <dimension ref="A1:A19"/>
  <sheetViews>
    <sheetView view="pageLayout" zoomScaleNormal="100" workbookViewId="0">
      <selection activeCell="A8" sqref="A8"/>
    </sheetView>
  </sheetViews>
  <sheetFormatPr defaultRowHeight="12.75" x14ac:dyDescent="0.2"/>
  <cols>
    <col min="1" max="1" width="130.42578125" style="46" customWidth="1"/>
  </cols>
  <sheetData>
    <row r="1" spans="1:1" ht="15.75" x14ac:dyDescent="0.25">
      <c r="A1" s="137" t="s">
        <v>204</v>
      </c>
    </row>
    <row r="2" spans="1:1" ht="38.25" x14ac:dyDescent="0.2">
      <c r="A2" s="46" t="s">
        <v>211</v>
      </c>
    </row>
    <row r="4" spans="1:1" ht="25.5" x14ac:dyDescent="0.2">
      <c r="A4" s="46" t="s">
        <v>205</v>
      </c>
    </row>
    <row r="6" spans="1:1" ht="89.25" x14ac:dyDescent="0.2">
      <c r="A6" s="46" t="s">
        <v>206</v>
      </c>
    </row>
    <row r="8" spans="1:1" ht="15.75" x14ac:dyDescent="0.25">
      <c r="A8" s="137" t="s">
        <v>207</v>
      </c>
    </row>
    <row r="9" spans="1:1" ht="81" customHeight="1" x14ac:dyDescent="0.2">
      <c r="A9" s="46" t="s">
        <v>208</v>
      </c>
    </row>
    <row r="11" spans="1:1" ht="25.5" x14ac:dyDescent="0.2">
      <c r="A11" s="46" t="s">
        <v>209</v>
      </c>
    </row>
    <row r="13" spans="1:1" ht="25.5" x14ac:dyDescent="0.2">
      <c r="A13" s="46" t="s">
        <v>210</v>
      </c>
    </row>
    <row r="15" spans="1:1" ht="25.5" x14ac:dyDescent="0.2">
      <c r="A15" s="46" t="s">
        <v>212</v>
      </c>
    </row>
    <row r="17" spans="1:1" x14ac:dyDescent="0.2">
      <c r="A17" s="136" t="s">
        <v>23</v>
      </c>
    </row>
    <row r="19" spans="1:1" x14ac:dyDescent="0.2">
      <c r="A19" s="138" t="s">
        <v>213</v>
      </c>
    </row>
  </sheetData>
  <sheetProtection algorithmName="SHA-512" hashValue="WvegmA5VpBnSBHkp1w/NXCndTl+BTaJXnfIok62P79e+LbPxIY3z3ASVP3bOukve9m+YreHk26Siemh8HnLc0A==" saltValue="3nblG+o0oliIxu9f8U0oXA==" spinCount="100000" sheet="1" objects="1" scenarios="1"/>
  <hyperlinks>
    <hyperlink ref="A19" r:id="rId1" xr:uid="{181A1408-A618-4BA3-915E-F3D6A0DA2720}"/>
  </hyperlinks>
  <pageMargins left="0.7" right="0.7" top="0.75" bottom="0.75" header="0.3" footer="0.3"/>
  <pageSetup paperSize="9" orientation="landscape" r:id="rId2"/>
  <headerFooter>
    <oddFooter>&amp;L© Harrogate and District NHS Foundation Trust, Community Infection Prevention and Control Version 2.00 November 2024  
Resource No. 2.2 - SICPs Assurance: Annual IPC Audit Tool for General Practice (Introduction and Instructions)&amp;RPage 2 of 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21"/>
  <sheetViews>
    <sheetView view="pageLayout" zoomScaleNormal="100" workbookViewId="0">
      <selection activeCell="E1" sqref="E1:L1"/>
    </sheetView>
  </sheetViews>
  <sheetFormatPr defaultRowHeight="12.75" x14ac:dyDescent="0.2"/>
  <cols>
    <col min="1" max="1" width="13.5703125" customWidth="1"/>
    <col min="2" max="2" width="20.28515625" customWidth="1"/>
    <col min="4" max="4" width="13.85546875" customWidth="1"/>
    <col min="5" max="5" width="14.85546875" customWidth="1"/>
    <col min="6" max="6" width="3.42578125" customWidth="1"/>
    <col min="10" max="10" width="7" customWidth="1"/>
    <col min="11" max="11" width="8.5703125" customWidth="1"/>
    <col min="12" max="12" width="17.5703125" customWidth="1"/>
  </cols>
  <sheetData>
    <row r="1" spans="1:12" s="4" customFormat="1" ht="19.7" customHeight="1" x14ac:dyDescent="0.2">
      <c r="A1" s="188" t="s">
        <v>21</v>
      </c>
      <c r="B1" s="189"/>
      <c r="C1" s="189"/>
      <c r="D1" s="189"/>
      <c r="E1" s="190"/>
      <c r="F1" s="191"/>
      <c r="G1" s="191"/>
      <c r="H1" s="191"/>
      <c r="I1" s="191"/>
      <c r="J1" s="191"/>
      <c r="K1" s="191"/>
      <c r="L1" s="192"/>
    </row>
    <row r="2" spans="1:12" s="4" customFormat="1" ht="19.7" customHeight="1" x14ac:dyDescent="0.2">
      <c r="A2" s="194" t="s">
        <v>22</v>
      </c>
      <c r="B2" s="195"/>
      <c r="C2" s="195"/>
      <c r="D2" s="195"/>
      <c r="E2" s="199"/>
      <c r="F2" s="200"/>
      <c r="G2" s="200"/>
      <c r="H2" s="200"/>
      <c r="I2" s="200"/>
      <c r="J2" s="200"/>
      <c r="K2" s="200"/>
      <c r="L2" s="201"/>
    </row>
    <row r="3" spans="1:12" s="4" customFormat="1" ht="19.7" customHeight="1" x14ac:dyDescent="0.2">
      <c r="A3" s="194" t="s">
        <v>3</v>
      </c>
      <c r="B3" s="195"/>
      <c r="C3" s="195"/>
      <c r="D3" s="195"/>
      <c r="E3" s="196"/>
      <c r="F3" s="197"/>
      <c r="G3" s="197"/>
      <c r="H3" s="197"/>
      <c r="I3" s="197"/>
      <c r="J3" s="197"/>
      <c r="K3" s="197"/>
      <c r="L3" s="198"/>
    </row>
    <row r="4" spans="1:12" s="4" customFormat="1" ht="19.7" customHeight="1" x14ac:dyDescent="0.2">
      <c r="A4" s="194" t="s">
        <v>28</v>
      </c>
      <c r="B4" s="195"/>
      <c r="C4" s="195"/>
      <c r="D4" s="202"/>
      <c r="E4" s="196"/>
      <c r="F4" s="197"/>
      <c r="G4" s="197"/>
      <c r="H4" s="197"/>
      <c r="I4" s="197"/>
      <c r="J4" s="197"/>
      <c r="K4" s="197"/>
      <c r="L4" s="198"/>
    </row>
    <row r="5" spans="1:12" s="4" customFormat="1" ht="19.7" customHeight="1" x14ac:dyDescent="0.2">
      <c r="A5" s="56"/>
      <c r="B5" s="193"/>
      <c r="C5" s="193"/>
      <c r="D5" s="193"/>
      <c r="E5" s="193"/>
      <c r="F5" s="193"/>
      <c r="G5" s="193"/>
      <c r="H5" s="193"/>
      <c r="I5" s="193"/>
      <c r="J5" s="193"/>
      <c r="K5" s="193"/>
      <c r="L5" s="193"/>
    </row>
    <row r="6" spans="1:12" s="4" customFormat="1" ht="19.7" customHeight="1" x14ac:dyDescent="0.2">
      <c r="A6" s="166" t="s">
        <v>29</v>
      </c>
      <c r="B6" s="167"/>
      <c r="C6" s="167"/>
      <c r="D6" s="168"/>
      <c r="E6" s="6" t="s">
        <v>10</v>
      </c>
      <c r="F6" s="70"/>
      <c r="G6" s="26" t="s">
        <v>18</v>
      </c>
      <c r="H6" s="27"/>
      <c r="I6" s="50"/>
      <c r="J6" s="50"/>
      <c r="K6" s="50"/>
      <c r="L6" s="51"/>
    </row>
    <row r="7" spans="1:12" s="4" customFormat="1" ht="19.5" customHeight="1" x14ac:dyDescent="0.2">
      <c r="A7" s="7" t="s">
        <v>108</v>
      </c>
      <c r="B7" s="163" t="s">
        <v>100</v>
      </c>
      <c r="C7" s="164"/>
      <c r="D7" s="165"/>
      <c r="E7" s="102" t="str">
        <f>IFERROR(SUM('SICP 1 Hand hygiene'!D19/'SICP 1 Hand hygiene'!C20),"")</f>
        <v/>
      </c>
      <c r="F7" s="56"/>
      <c r="G7" s="169" t="s">
        <v>39</v>
      </c>
      <c r="H7" s="170"/>
      <c r="I7" s="170"/>
      <c r="J7" s="170"/>
      <c r="K7" s="170"/>
      <c r="L7" s="171"/>
    </row>
    <row r="8" spans="1:12" s="4" customFormat="1" ht="34.5" customHeight="1" x14ac:dyDescent="0.2">
      <c r="A8" s="7" t="s">
        <v>109</v>
      </c>
      <c r="B8" s="163" t="s">
        <v>99</v>
      </c>
      <c r="C8" s="181"/>
      <c r="D8" s="182"/>
      <c r="E8" s="102" t="str">
        <f>IFERROR(SUM('SICP 2 Patient placement'!D8/'SICP 2 Patient placement'!C9),"")</f>
        <v/>
      </c>
      <c r="F8" s="56"/>
      <c r="G8" s="172"/>
      <c r="H8" s="173"/>
      <c r="I8" s="173"/>
      <c r="J8" s="173"/>
      <c r="K8" s="173"/>
      <c r="L8" s="174"/>
    </row>
    <row r="9" spans="1:12" s="4" customFormat="1" ht="19.7" customHeight="1" x14ac:dyDescent="0.2">
      <c r="A9" s="7" t="s">
        <v>110</v>
      </c>
      <c r="B9" s="178" t="s">
        <v>101</v>
      </c>
      <c r="C9" s="181"/>
      <c r="D9" s="182"/>
      <c r="E9" s="103" t="str">
        <f>IFERROR(SUM('SICP 3 PPE'!D15/'SICP 3 PPE'!C16),"")</f>
        <v/>
      </c>
      <c r="F9" s="56"/>
      <c r="G9" s="172"/>
      <c r="H9" s="173"/>
      <c r="I9" s="173"/>
      <c r="J9" s="173"/>
      <c r="K9" s="173"/>
      <c r="L9" s="174"/>
    </row>
    <row r="10" spans="1:12" s="4" customFormat="1" ht="19.7" customHeight="1" x14ac:dyDescent="0.2">
      <c r="A10" s="7" t="s">
        <v>111</v>
      </c>
      <c r="B10" s="75" t="s">
        <v>60</v>
      </c>
      <c r="C10" s="76"/>
      <c r="D10" s="77"/>
      <c r="E10" s="103" t="str">
        <f>IFERROR(SUM('SICP 4 Respiratory hygiene'!D10/'SICP 4 Respiratory hygiene'!C11),"")</f>
        <v/>
      </c>
      <c r="F10" s="56"/>
      <c r="G10" s="34" t="s">
        <v>15</v>
      </c>
      <c r="H10" s="52" t="s">
        <v>41</v>
      </c>
      <c r="I10" s="53"/>
      <c r="J10" s="53"/>
      <c r="K10" s="53"/>
      <c r="L10" s="54"/>
    </row>
    <row r="11" spans="1:12" s="4" customFormat="1" ht="19.7" customHeight="1" x14ac:dyDescent="0.2">
      <c r="A11" s="7" t="s">
        <v>112</v>
      </c>
      <c r="B11" s="75" t="s">
        <v>102</v>
      </c>
      <c r="E11" s="103" t="str">
        <f>IFERROR(SUM('SICP 5 Waste'!D24/'SICP 5 Waste'!C25),"")</f>
        <v/>
      </c>
      <c r="F11" s="56"/>
      <c r="G11" s="30"/>
      <c r="H11" s="55" t="s">
        <v>35</v>
      </c>
      <c r="I11" s="56"/>
      <c r="J11" s="56"/>
      <c r="K11" s="56"/>
      <c r="L11" s="57"/>
    </row>
    <row r="12" spans="1:12" s="4" customFormat="1" ht="34.5" customHeight="1" x14ac:dyDescent="0.2">
      <c r="A12" s="7" t="s">
        <v>113</v>
      </c>
      <c r="B12" s="163" t="s">
        <v>103</v>
      </c>
      <c r="C12" s="181"/>
      <c r="D12" s="182"/>
      <c r="E12" s="103" t="str">
        <f>IFERROR(SUM('SICP 6 Spillages'!D11/'SICP 6 Spillages'!C12),"")</f>
        <v/>
      </c>
      <c r="F12" s="70"/>
      <c r="G12" s="35"/>
      <c r="H12" s="58" t="s">
        <v>36</v>
      </c>
      <c r="I12" s="58"/>
      <c r="J12" s="58"/>
      <c r="K12" s="58"/>
      <c r="L12" s="59"/>
    </row>
    <row r="13" spans="1:12" s="4" customFormat="1" ht="19.7" customHeight="1" x14ac:dyDescent="0.2">
      <c r="A13" s="7" t="s">
        <v>114</v>
      </c>
      <c r="B13" s="75" t="s">
        <v>104</v>
      </c>
      <c r="C13" s="76"/>
      <c r="D13" s="77"/>
      <c r="E13" s="103" t="str">
        <f>IFERROR(SUM('SICP 7 Care equipment'!D22/'SICP 7 Care equipment'!C23),"")</f>
        <v/>
      </c>
      <c r="F13" s="70"/>
      <c r="G13" s="36" t="s">
        <v>16</v>
      </c>
      <c r="H13" s="52" t="s">
        <v>37</v>
      </c>
      <c r="I13" s="60"/>
      <c r="J13" s="60"/>
      <c r="K13" s="60"/>
      <c r="L13" s="61"/>
    </row>
    <row r="14" spans="1:12" s="4" customFormat="1" ht="34.5" customHeight="1" x14ac:dyDescent="0.2">
      <c r="A14" s="7" t="s">
        <v>115</v>
      </c>
      <c r="B14" s="183" t="s">
        <v>105</v>
      </c>
      <c r="C14" s="184"/>
      <c r="D14" s="185"/>
      <c r="E14" s="103" t="str">
        <f>IFERROR(SUM('SICP 8 Linen'!D10/'SICP 8 Linen'!C11),"")</f>
        <v/>
      </c>
      <c r="F14" s="70"/>
      <c r="G14" s="31"/>
      <c r="H14" s="55" t="s">
        <v>33</v>
      </c>
      <c r="I14" s="62"/>
      <c r="J14" s="62"/>
      <c r="K14" s="62"/>
      <c r="L14" s="63"/>
    </row>
    <row r="15" spans="1:12" s="4" customFormat="1" ht="34.5" customHeight="1" x14ac:dyDescent="0.2">
      <c r="A15" s="7" t="s">
        <v>116</v>
      </c>
      <c r="B15" s="163" t="s">
        <v>106</v>
      </c>
      <c r="C15" s="181"/>
      <c r="D15" s="182"/>
      <c r="E15" s="103" t="str">
        <f>IFERROR(SUM('SICP 9 Sharps injuries'!D10/'SICP 9 Sharps injuries'!C11),"")</f>
        <v/>
      </c>
      <c r="F15" s="70"/>
      <c r="G15" s="37"/>
      <c r="H15" s="58" t="s">
        <v>34</v>
      </c>
      <c r="I15" s="64"/>
      <c r="J15" s="64"/>
      <c r="K15" s="64"/>
      <c r="L15" s="65"/>
    </row>
    <row r="16" spans="1:12" s="5" customFormat="1" ht="33.75" customHeight="1" x14ac:dyDescent="0.2">
      <c r="A16" s="7" t="s">
        <v>117</v>
      </c>
      <c r="B16" s="163" t="s">
        <v>107</v>
      </c>
      <c r="C16" s="186"/>
      <c r="D16" s="187"/>
      <c r="E16" s="104" t="str">
        <f>IFERROR(SUM('SICP 10 Care environment'!D13/'SICP 10 Care environment'!C14),"")</f>
        <v/>
      </c>
      <c r="F16" s="71"/>
      <c r="G16" s="38" t="s">
        <v>17</v>
      </c>
      <c r="H16" s="52" t="s">
        <v>38</v>
      </c>
      <c r="I16" s="66"/>
      <c r="J16" s="66"/>
      <c r="K16" s="66"/>
      <c r="L16" s="67"/>
    </row>
    <row r="17" spans="1:12" ht="19.7" customHeight="1" x14ac:dyDescent="0.2">
      <c r="A17" s="7"/>
      <c r="B17" s="178"/>
      <c r="C17" s="179"/>
      <c r="D17" s="180"/>
      <c r="E17" s="83" t="str">
        <f>IFERROR(SUM(#REF!/#REF!),"")</f>
        <v/>
      </c>
      <c r="F17" s="69"/>
      <c r="G17" s="32"/>
      <c r="H17" s="55" t="s">
        <v>31</v>
      </c>
      <c r="I17" s="117"/>
      <c r="J17" s="117"/>
      <c r="K17" s="117"/>
      <c r="L17" s="68"/>
    </row>
    <row r="18" spans="1:12" ht="19.5" customHeight="1" x14ac:dyDescent="0.2">
      <c r="A18" s="69"/>
      <c r="B18" s="69"/>
      <c r="C18" s="69"/>
      <c r="D18" s="69"/>
      <c r="E18" s="74"/>
      <c r="F18" s="69"/>
      <c r="G18" s="33"/>
      <c r="H18" s="175" t="s">
        <v>32</v>
      </c>
      <c r="I18" s="176"/>
      <c r="J18" s="176"/>
      <c r="K18" s="176"/>
      <c r="L18" s="177"/>
    </row>
    <row r="19" spans="1:12" hidden="1" x14ac:dyDescent="0.2">
      <c r="A19" s="121" t="s">
        <v>180</v>
      </c>
      <c r="B19" s="118">
        <f>SUM('SICP 1 Hand hygiene'!D19,'SICP 2 Patient placement'!D8,'SICP 3 PPE'!D15,'SICP 4 Respiratory hygiene'!D10,'SICP 5 Waste'!D24,'SICP 6 Spillages'!D11,'SICP 7 Care equipment'!D22,'SICP 8 Linen'!D10,'SICP 9 Sharps injuries'!D10,'SICP 10 Care environment'!D13)</f>
        <v>0</v>
      </c>
      <c r="C19" s="120" t="s">
        <v>181</v>
      </c>
      <c r="D19" s="74"/>
      <c r="E19" s="119">
        <f>SUM('SICP 1 Hand hygiene'!C20,'SICP 2 Patient placement'!C9,'SICP 3 PPE'!C16,'SICP 4 Respiratory hygiene'!C11,'SICP 5 Waste'!C25,'SICP 6 Spillages'!C12,'SICP 7 Care equipment'!C23,'SICP 8 Linen'!C11,'SICP 9 Sharps injuries'!C11,'SICP 10 Care environment'!C14)</f>
        <v>0</v>
      </c>
      <c r="F19" s="69"/>
      <c r="G19" s="116"/>
      <c r="H19" s="62"/>
      <c r="I19" s="116"/>
      <c r="J19" s="116"/>
      <c r="K19" s="116"/>
      <c r="L19" s="116"/>
    </row>
    <row r="20" spans="1:12" ht="19.7" customHeight="1" x14ac:dyDescent="0.2">
      <c r="A20" s="72" t="s">
        <v>30</v>
      </c>
      <c r="B20" s="73"/>
      <c r="C20" s="73"/>
      <c r="D20" s="51"/>
      <c r="E20" s="104" t="str">
        <f>IFERROR(SUM('Score ratings'!B19/'Score ratings'!E19),"")</f>
        <v/>
      </c>
      <c r="F20" s="69"/>
      <c r="G20" s="162"/>
      <c r="H20" s="162"/>
      <c r="I20" s="162"/>
      <c r="J20" s="162"/>
      <c r="K20" s="162"/>
      <c r="L20" s="162"/>
    </row>
    <row r="21" spans="1:12" x14ac:dyDescent="0.2">
      <c r="A21" s="69"/>
      <c r="B21" s="69"/>
      <c r="C21" s="69"/>
      <c r="D21" s="69"/>
      <c r="E21" s="69"/>
      <c r="F21" s="69"/>
      <c r="G21" s="162"/>
      <c r="H21" s="162"/>
      <c r="I21" s="162"/>
      <c r="J21" s="162"/>
      <c r="K21" s="162"/>
      <c r="L21" s="162"/>
    </row>
  </sheetData>
  <sheetProtection algorithmName="SHA-512" hashValue="7D4RzQntlMGb3kmtvjTznlmsxktoCHYnSi04XXejq4332tUaOnGXLVRJZoJX1GwTIOjWrlTXK2zPIfsMspNDBA==" saltValue="ncCH38b0yzeTB4Gd178ajQ==" spinCount="100000" sheet="1" objects="1" scenarios="1"/>
  <mergeCells count="21">
    <mergeCell ref="A1:D1"/>
    <mergeCell ref="E1:L1"/>
    <mergeCell ref="B5:L5"/>
    <mergeCell ref="A2:D2"/>
    <mergeCell ref="A3:D3"/>
    <mergeCell ref="E3:L3"/>
    <mergeCell ref="E2:L2"/>
    <mergeCell ref="A4:D4"/>
    <mergeCell ref="E4:L4"/>
    <mergeCell ref="G20:L21"/>
    <mergeCell ref="B7:D7"/>
    <mergeCell ref="A6:D6"/>
    <mergeCell ref="G7:L9"/>
    <mergeCell ref="H18:L18"/>
    <mergeCell ref="B17:D17"/>
    <mergeCell ref="B8:D8"/>
    <mergeCell ref="B12:D12"/>
    <mergeCell ref="B14:D14"/>
    <mergeCell ref="B15:D15"/>
    <mergeCell ref="B16:D16"/>
    <mergeCell ref="B9:D9"/>
  </mergeCells>
  <phoneticPr fontId="4" type="noConversion"/>
  <conditionalFormatting sqref="E7:E16">
    <cfRule type="cellIs" dxfId="89" priority="5" operator="between">
      <formula>0.76</formula>
      <formula>0.949999999</formula>
    </cfRule>
    <cfRule type="cellIs" dxfId="88" priority="6" operator="between">
      <formula>0.95</formula>
      <formula>1</formula>
    </cfRule>
  </conditionalFormatting>
  <conditionalFormatting sqref="E7:E17">
    <cfRule type="cellIs" dxfId="87" priority="4" operator="lessThan">
      <formula>0.75999</formula>
    </cfRule>
  </conditionalFormatting>
  <conditionalFormatting sqref="E17">
    <cfRule type="cellIs" dxfId="86" priority="7" operator="between">
      <formula>0.95</formula>
      <formula>1</formula>
    </cfRule>
    <cfRule type="cellIs" dxfId="85" priority="8" operator="between">
      <formula>0.76</formula>
      <formula>0.94999999999</formula>
    </cfRule>
  </conditionalFormatting>
  <conditionalFormatting sqref="E20">
    <cfRule type="cellIs" dxfId="84" priority="1" operator="lessThan">
      <formula>0.75999</formula>
    </cfRule>
    <cfRule type="cellIs" dxfId="83" priority="2" operator="between">
      <formula>0.76</formula>
      <formula>0.949999999</formula>
    </cfRule>
    <cfRule type="cellIs" dxfId="82" priority="3" operator="between">
      <formula>0.95</formula>
      <formula>1</formula>
    </cfRule>
  </conditionalFormatting>
  <pageMargins left="0.74803149606299213" right="0.15748031496062992" top="1.1811023622047245" bottom="0.78740157480314965" header="0.70866141732283472" footer="0.47244094488188981"/>
  <pageSetup paperSize="9" orientation="landscape" r:id="rId1"/>
  <headerFooter alignWithMargins="0">
    <oddHeader xml:space="preserve">&amp;L&amp;"Arial,Bold"&amp;12SICPs Assurance: Annual IPC Audit Tool for General Practice&amp;R&amp;G   </oddHeader>
    <oddFooter xml:space="preserve">&amp;L© Harrogate and District NHS Foundation Trust, Community Infection Prevention and Control Version 2.00 November 2024&amp;K000000  
Resource No. 2.2 - SICPs Assurance: Annual IPC Audit Tool for General Practice (Score rating)&amp;R
Page 3 of 17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2"/>
  <sheetViews>
    <sheetView view="pageLayout" topLeftCell="A2" zoomScaleNormal="120" workbookViewId="0">
      <selection activeCell="B21" sqref="B21"/>
    </sheetView>
  </sheetViews>
  <sheetFormatPr defaultRowHeight="12.75" x14ac:dyDescent="0.2"/>
  <cols>
    <col min="1" max="1" width="3.85546875" style="89" customWidth="1"/>
    <col min="2" max="2" width="51.85546875" customWidth="1"/>
    <col min="3" max="3" width="62.28515625" customWidth="1"/>
    <col min="4" max="4" width="5.5703125" customWidth="1"/>
    <col min="5" max="5" width="5.28515625" customWidth="1"/>
    <col min="6" max="6" width="5" customWidth="1"/>
  </cols>
  <sheetData>
    <row r="2" spans="1:6" ht="15" x14ac:dyDescent="0.2">
      <c r="A2" s="203" t="s">
        <v>120</v>
      </c>
      <c r="B2" s="204"/>
      <c r="C2" s="92" t="s">
        <v>43</v>
      </c>
      <c r="D2" s="24" t="s">
        <v>6</v>
      </c>
      <c r="E2" s="96" t="s">
        <v>7</v>
      </c>
      <c r="F2" s="97" t="s">
        <v>5</v>
      </c>
    </row>
    <row r="3" spans="1:6" ht="38.25" x14ac:dyDescent="0.2">
      <c r="A3" s="87">
        <v>1</v>
      </c>
      <c r="B3" s="16" t="s">
        <v>190</v>
      </c>
      <c r="C3" s="142"/>
      <c r="D3" s="145"/>
      <c r="E3" s="145"/>
      <c r="F3" s="145"/>
    </row>
    <row r="4" spans="1:6" ht="38.25" x14ac:dyDescent="0.2">
      <c r="A4" s="100">
        <v>2</v>
      </c>
      <c r="B4" s="81" t="s">
        <v>215</v>
      </c>
      <c r="C4" s="143"/>
      <c r="D4" s="145"/>
      <c r="E4" s="145"/>
      <c r="F4" s="146"/>
    </row>
    <row r="5" spans="1:6" ht="38.25" x14ac:dyDescent="0.2">
      <c r="A5" s="87">
        <v>3</v>
      </c>
      <c r="B5" s="101" t="s">
        <v>216</v>
      </c>
      <c r="C5" s="140"/>
      <c r="D5" s="145"/>
      <c r="E5" s="145"/>
      <c r="F5" s="147"/>
    </row>
    <row r="6" spans="1:6" x14ac:dyDescent="0.2">
      <c r="A6" s="87">
        <v>4</v>
      </c>
      <c r="B6" s="1" t="s">
        <v>147</v>
      </c>
      <c r="C6" s="142"/>
      <c r="D6" s="145"/>
      <c r="E6" s="145"/>
      <c r="F6" s="147"/>
    </row>
    <row r="7" spans="1:6" x14ac:dyDescent="0.2">
      <c r="A7" s="87">
        <v>5</v>
      </c>
      <c r="B7" s="1" t="s">
        <v>65</v>
      </c>
      <c r="C7" s="142"/>
      <c r="D7" s="145"/>
      <c r="E7" s="145"/>
      <c r="F7" s="147"/>
    </row>
    <row r="8" spans="1:6" x14ac:dyDescent="0.2">
      <c r="A8" s="87">
        <v>6</v>
      </c>
      <c r="B8" s="1" t="s">
        <v>66</v>
      </c>
      <c r="C8" s="142"/>
      <c r="D8" s="145"/>
      <c r="E8" s="145"/>
      <c r="F8" s="145"/>
    </row>
    <row r="9" spans="1:6" ht="25.5" x14ac:dyDescent="0.2">
      <c r="A9" s="87">
        <v>7</v>
      </c>
      <c r="B9" s="1" t="s">
        <v>156</v>
      </c>
      <c r="C9" s="142"/>
      <c r="D9" s="145"/>
      <c r="E9" s="145"/>
      <c r="F9" s="147"/>
    </row>
    <row r="10" spans="1:6" ht="38.25" x14ac:dyDescent="0.2">
      <c r="A10" s="87">
        <v>8</v>
      </c>
      <c r="B10" s="1" t="s">
        <v>157</v>
      </c>
      <c r="C10" s="142"/>
      <c r="D10" s="145"/>
      <c r="E10" s="145"/>
      <c r="F10" s="147"/>
    </row>
    <row r="11" spans="1:6" ht="25.5" x14ac:dyDescent="0.2">
      <c r="A11" s="87">
        <v>9</v>
      </c>
      <c r="B11" s="1" t="s">
        <v>158</v>
      </c>
      <c r="C11" s="142"/>
      <c r="D11" s="145"/>
      <c r="E11" s="145"/>
      <c r="F11" s="147"/>
    </row>
    <row r="12" spans="1:6" x14ac:dyDescent="0.2">
      <c r="A12" s="87">
        <v>10</v>
      </c>
      <c r="B12" s="1" t="s">
        <v>148</v>
      </c>
      <c r="C12" s="144"/>
      <c r="D12" s="145"/>
      <c r="E12" s="145"/>
      <c r="F12" s="147"/>
    </row>
    <row r="13" spans="1:6" ht="38.25" x14ac:dyDescent="0.2">
      <c r="A13" s="87">
        <v>11</v>
      </c>
      <c r="B13" s="1" t="s">
        <v>217</v>
      </c>
      <c r="C13" s="142"/>
      <c r="D13" s="145"/>
      <c r="E13" s="145"/>
      <c r="F13" s="147"/>
    </row>
    <row r="14" spans="1:6" ht="25.5" x14ac:dyDescent="0.2">
      <c r="A14" s="87">
        <v>12</v>
      </c>
      <c r="B14" s="1" t="s">
        <v>218</v>
      </c>
      <c r="C14" s="142"/>
      <c r="D14" s="145"/>
      <c r="E14" s="145"/>
      <c r="F14" s="145"/>
    </row>
    <row r="15" spans="1:6" ht="25.5" x14ac:dyDescent="0.2">
      <c r="A15" s="87">
        <v>13</v>
      </c>
      <c r="B15" s="1" t="s">
        <v>219</v>
      </c>
      <c r="C15" s="142"/>
      <c r="D15" s="145"/>
      <c r="E15" s="145"/>
      <c r="F15" s="147"/>
    </row>
    <row r="16" spans="1:6" ht="25.5" x14ac:dyDescent="0.2">
      <c r="A16" s="87">
        <v>14</v>
      </c>
      <c r="B16" s="1" t="s">
        <v>235</v>
      </c>
      <c r="C16" s="142"/>
      <c r="D16" s="145"/>
      <c r="E16" s="145"/>
      <c r="F16" s="147"/>
    </row>
    <row r="17" spans="1:6" ht="25.5" x14ac:dyDescent="0.2">
      <c r="A17" s="87">
        <v>15</v>
      </c>
      <c r="B17" s="1" t="s">
        <v>191</v>
      </c>
      <c r="C17" s="142"/>
      <c r="D17" s="145"/>
      <c r="E17" s="145"/>
      <c r="F17" s="147"/>
    </row>
    <row r="18" spans="1:6" x14ac:dyDescent="0.2">
      <c r="A18" s="87">
        <v>16</v>
      </c>
      <c r="B18" s="1" t="s">
        <v>192</v>
      </c>
      <c r="C18" s="142"/>
      <c r="D18" s="145"/>
      <c r="E18" s="145"/>
      <c r="F18" s="147"/>
    </row>
    <row r="19" spans="1:6" x14ac:dyDescent="0.2">
      <c r="A19" s="88"/>
      <c r="B19" s="2" t="s">
        <v>122</v>
      </c>
      <c r="C19" s="48"/>
      <c r="D19" s="154">
        <f>SUM(D3:D18)</f>
        <v>0</v>
      </c>
      <c r="E19" s="154">
        <f>SUM(E3:E18)</f>
        <v>0</v>
      </c>
      <c r="F19" s="154">
        <f>SUM(F3:F18)</f>
        <v>0</v>
      </c>
    </row>
    <row r="20" spans="1:6" hidden="1" x14ac:dyDescent="0.2">
      <c r="A20" s="88"/>
      <c r="B20" s="106" t="s">
        <v>169</v>
      </c>
      <c r="C20" s="80">
        <f>SUM(D19:E19)</f>
        <v>0</v>
      </c>
      <c r="D20" s="23"/>
      <c r="E20" s="23"/>
      <c r="F20" s="47"/>
    </row>
    <row r="21" spans="1:6" s="46" customFormat="1" ht="30.75" customHeight="1" x14ac:dyDescent="0.2">
      <c r="A21" s="122"/>
      <c r="B21" s="123" t="s">
        <v>182</v>
      </c>
      <c r="C21" s="125"/>
      <c r="D21" s="139"/>
      <c r="E21" s="139"/>
      <c r="F21" s="139"/>
    </row>
    <row r="22" spans="1:6" ht="5.25" customHeight="1" x14ac:dyDescent="0.2"/>
  </sheetData>
  <sheetProtection algorithmName="SHA-512" hashValue="FKv7XesgfkIGvAIMs5hJSb2XbXtRjC1J/4IcuTQyZnz5pXv9r0YozzEaQEozFpjJJIQE1weCFeSJcjT9dYXIWA==" saltValue="YwFiePrZKeuza0/ceOObxA==" spinCount="100000" sheet="1" objects="1" scenarios="1"/>
  <mergeCells count="1">
    <mergeCell ref="A2:B2"/>
  </mergeCells>
  <conditionalFormatting sqref="D3:D18">
    <cfRule type="cellIs" dxfId="81" priority="3" stopIfTrue="1" operator="equal">
      <formula>1</formula>
    </cfRule>
  </conditionalFormatting>
  <conditionalFormatting sqref="E3:E18">
    <cfRule type="cellIs" dxfId="80" priority="2" stopIfTrue="1" operator="equal">
      <formula>1</formula>
    </cfRule>
  </conditionalFormatting>
  <conditionalFormatting sqref="F3:F19">
    <cfRule type="cellIs" dxfId="79" priority="1" stopIfTrue="1" operator="equal">
      <formula>1</formula>
    </cfRule>
  </conditionalFormatting>
  <dataValidations disablePrompts="1" count="2">
    <dataValidation type="whole" operator="equal" allowBlank="1" showInputMessage="1" showErrorMessage="1" error="cannot enter text " sqref="F5:F7 F9:F13 F15:F18" xr:uid="{00000000-0002-0000-0300-000000000000}">
      <formula1>5625154</formula1>
    </dataValidation>
    <dataValidation operator="equal" allowBlank="1" showInputMessage="1" showErrorMessage="1" error="cannot enter text " sqref="F3:F4 F8 F14" xr:uid="{00000000-0002-0000-03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1: Hand hygiene)&amp;RPage 4 of 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0"/>
  <sheetViews>
    <sheetView view="pageLayout" zoomScaleNormal="145" workbookViewId="0">
      <selection activeCell="C3" sqref="C3"/>
    </sheetView>
  </sheetViews>
  <sheetFormatPr defaultRowHeight="12.75" x14ac:dyDescent="0.2"/>
  <cols>
    <col min="1" max="1" width="3.5703125" style="89" customWidth="1"/>
    <col min="2" max="2" width="51.85546875" customWidth="1"/>
    <col min="3" max="3" width="62.28515625" customWidth="1"/>
    <col min="4" max="4" width="5.28515625" customWidth="1"/>
    <col min="5" max="5" width="4.85546875" customWidth="1"/>
    <col min="6" max="6" width="5" customWidth="1"/>
  </cols>
  <sheetData>
    <row r="2" spans="1:6" ht="28.5" customHeight="1" x14ac:dyDescent="0.2">
      <c r="A2" s="205" t="s">
        <v>121</v>
      </c>
      <c r="B2" s="206"/>
      <c r="C2" s="92" t="s">
        <v>43</v>
      </c>
      <c r="D2" s="24" t="s">
        <v>6</v>
      </c>
      <c r="E2" s="96" t="s">
        <v>7</v>
      </c>
      <c r="F2" s="97" t="s">
        <v>5</v>
      </c>
    </row>
    <row r="3" spans="1:6" ht="25.5" x14ac:dyDescent="0.2">
      <c r="A3" s="87">
        <v>1</v>
      </c>
      <c r="B3" s="1" t="s">
        <v>123</v>
      </c>
      <c r="C3" s="142"/>
      <c r="D3" s="145"/>
      <c r="E3" s="145"/>
      <c r="F3" s="147"/>
    </row>
    <row r="4" spans="1:6" ht="63.75" x14ac:dyDescent="0.2">
      <c r="A4" s="87">
        <v>2</v>
      </c>
      <c r="B4" s="1" t="s">
        <v>220</v>
      </c>
      <c r="C4" s="142"/>
      <c r="D4" s="145"/>
      <c r="E4" s="145"/>
      <c r="F4" s="147"/>
    </row>
    <row r="5" spans="1:6" ht="38.25" x14ac:dyDescent="0.2">
      <c r="A5" s="87">
        <v>3</v>
      </c>
      <c r="B5" s="1" t="s">
        <v>124</v>
      </c>
      <c r="C5" s="142"/>
      <c r="D5" s="145"/>
      <c r="E5" s="145"/>
      <c r="F5" s="147"/>
    </row>
    <row r="6" spans="1:6" ht="63.75" x14ac:dyDescent="0.2">
      <c r="A6" s="87">
        <v>4</v>
      </c>
      <c r="B6" s="1" t="s">
        <v>184</v>
      </c>
      <c r="C6" s="142"/>
      <c r="D6" s="145"/>
      <c r="E6" s="145"/>
      <c r="F6" s="146"/>
    </row>
    <row r="7" spans="1:6" ht="25.5" x14ac:dyDescent="0.2">
      <c r="A7" s="87">
        <v>5</v>
      </c>
      <c r="B7" s="1" t="s">
        <v>62</v>
      </c>
      <c r="C7" s="142"/>
      <c r="D7" s="145"/>
      <c r="E7" s="145"/>
      <c r="F7" s="146"/>
    </row>
    <row r="8" spans="1:6" ht="25.5" x14ac:dyDescent="0.2">
      <c r="A8" s="88"/>
      <c r="B8" s="2" t="s">
        <v>125</v>
      </c>
      <c r="C8" s="48"/>
      <c r="D8" s="145">
        <f>SUM(D3:D7)</f>
        <v>0</v>
      </c>
      <c r="E8" s="145">
        <f>SUM(E3:E7)</f>
        <v>0</v>
      </c>
      <c r="F8" s="155">
        <f>SUM(F3:F7)</f>
        <v>0</v>
      </c>
    </row>
    <row r="9" spans="1:6" hidden="1" x14ac:dyDescent="0.2">
      <c r="A9" s="88"/>
      <c r="B9" s="105" t="s">
        <v>169</v>
      </c>
      <c r="C9" s="88">
        <f>SUM(D8:E8)</f>
        <v>0</v>
      </c>
      <c r="D9" s="88"/>
      <c r="E9" s="88"/>
      <c r="F9" s="88"/>
    </row>
    <row r="10" spans="1:6" ht="75" customHeight="1" x14ac:dyDescent="0.2">
      <c r="A10" s="128"/>
      <c r="B10" s="156" t="s">
        <v>67</v>
      </c>
      <c r="C10" s="124"/>
      <c r="D10" s="127"/>
      <c r="E10" s="127"/>
      <c r="F10" s="127"/>
    </row>
  </sheetData>
  <sheetProtection algorithmName="SHA-512" hashValue="YW0ymKfBpZPmyvKUzbeoDsTXi0upucOunmpGmtW+cW6aUdB7IJsr0xk13rvvr44QRctNaZVDk94846v31WNwnA==" saltValue="KRpAUrt66gUBQfT6zVq7XA==" spinCount="100000" sheet="1" objects="1" scenarios="1"/>
  <mergeCells count="1">
    <mergeCell ref="A2:B2"/>
  </mergeCells>
  <conditionalFormatting sqref="D3:D7">
    <cfRule type="cellIs" dxfId="78" priority="5" stopIfTrue="1" operator="equal">
      <formula>1</formula>
    </cfRule>
  </conditionalFormatting>
  <conditionalFormatting sqref="D8">
    <cfRule type="cellIs" dxfId="77" priority="2" operator="equal">
      <formula>1</formula>
    </cfRule>
    <cfRule type="cellIs" dxfId="76" priority="4" operator="greaterThan">
      <formula>1</formula>
    </cfRule>
  </conditionalFormatting>
  <conditionalFormatting sqref="E3:E7">
    <cfRule type="cellIs" dxfId="75" priority="6" stopIfTrue="1" operator="equal">
      <formula>1</formula>
    </cfRule>
  </conditionalFormatting>
  <conditionalFormatting sqref="E8">
    <cfRule type="cellIs" dxfId="74" priority="1" operator="equal">
      <formula>1</formula>
    </cfRule>
    <cfRule type="cellIs" dxfId="73" priority="3" operator="greaterThan">
      <formula>1</formula>
    </cfRule>
  </conditionalFormatting>
  <conditionalFormatting sqref="F3:F7">
    <cfRule type="cellIs" dxfId="72" priority="7" stopIfTrue="1" operator="equal">
      <formula>1</formula>
    </cfRule>
  </conditionalFormatting>
  <dataValidations disablePrompts="1" count="2">
    <dataValidation type="whole" operator="equal" allowBlank="1" showInputMessage="1" showErrorMessage="1" error="cannot enter text " sqref="F3:F5" xr:uid="{00000000-0002-0000-0400-000000000000}">
      <formula1>5625154</formula1>
    </dataValidation>
    <dataValidation operator="equal" allowBlank="1" showInputMessage="1" showErrorMessage="1" error="cannot enter text " sqref="F6:F7" xr:uid="{00000000-0002-0000-04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2: Patient placement)&amp;RPage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18"/>
  <sheetViews>
    <sheetView view="pageLayout" zoomScaleNormal="130" workbookViewId="0">
      <selection activeCell="B17" sqref="B17:C17"/>
    </sheetView>
  </sheetViews>
  <sheetFormatPr defaultRowHeight="12.75" x14ac:dyDescent="0.2"/>
  <cols>
    <col min="1" max="1" width="3.7109375" style="89" customWidth="1"/>
    <col min="2" max="2" width="51.85546875" customWidth="1"/>
    <col min="3" max="3" width="62.28515625" customWidth="1"/>
    <col min="4" max="4" width="5.5703125" customWidth="1"/>
    <col min="5" max="5" width="5" customWidth="1"/>
    <col min="6" max="6" width="4.7109375" customWidth="1"/>
  </cols>
  <sheetData>
    <row r="2" spans="1:6" ht="15" x14ac:dyDescent="0.2">
      <c r="A2" s="207" t="s">
        <v>127</v>
      </c>
      <c r="B2" s="208"/>
      <c r="C2" s="93" t="s">
        <v>43</v>
      </c>
      <c r="D2" s="24" t="s">
        <v>6</v>
      </c>
      <c r="E2" s="96" t="s">
        <v>7</v>
      </c>
      <c r="F2" s="97" t="s">
        <v>5</v>
      </c>
    </row>
    <row r="3" spans="1:6" ht="25.5" x14ac:dyDescent="0.2">
      <c r="A3" s="87">
        <v>1</v>
      </c>
      <c r="B3" s="108" t="s">
        <v>71</v>
      </c>
      <c r="C3" s="157"/>
      <c r="D3" s="145"/>
      <c r="E3" s="149"/>
      <c r="F3" s="147"/>
    </row>
    <row r="4" spans="1:6" ht="25.5" x14ac:dyDescent="0.2">
      <c r="A4" s="87">
        <v>2</v>
      </c>
      <c r="B4" s="108" t="s">
        <v>159</v>
      </c>
      <c r="C4" s="142"/>
      <c r="D4" s="145"/>
      <c r="E4" s="149"/>
      <c r="F4" s="147"/>
    </row>
    <row r="5" spans="1:6" ht="25.5" x14ac:dyDescent="0.2">
      <c r="A5" s="87">
        <v>3</v>
      </c>
      <c r="B5" s="108" t="s">
        <v>221</v>
      </c>
      <c r="C5" s="142"/>
      <c r="D5" s="145"/>
      <c r="E5" s="149"/>
      <c r="F5" s="147"/>
    </row>
    <row r="6" spans="1:6" ht="38.25" x14ac:dyDescent="0.2">
      <c r="A6" s="87">
        <v>4</v>
      </c>
      <c r="B6" s="108" t="s">
        <v>72</v>
      </c>
      <c r="C6" s="142"/>
      <c r="D6" s="145"/>
      <c r="E6" s="149"/>
      <c r="F6" s="147"/>
    </row>
    <row r="7" spans="1:6" ht="67.5" customHeight="1" x14ac:dyDescent="0.2">
      <c r="A7" s="87">
        <v>5</v>
      </c>
      <c r="B7" s="1" t="s">
        <v>222</v>
      </c>
      <c r="C7" s="142"/>
      <c r="D7" s="145"/>
      <c r="E7" s="149"/>
      <c r="F7" s="147"/>
    </row>
    <row r="8" spans="1:6" ht="25.5" x14ac:dyDescent="0.2">
      <c r="A8" s="87">
        <v>6</v>
      </c>
      <c r="B8" s="1" t="s">
        <v>49</v>
      </c>
      <c r="C8" s="142"/>
      <c r="D8" s="145"/>
      <c r="E8" s="149"/>
      <c r="F8" s="147"/>
    </row>
    <row r="9" spans="1:6" ht="27.75" customHeight="1" x14ac:dyDescent="0.2">
      <c r="A9" s="87">
        <v>7</v>
      </c>
      <c r="B9" s="1" t="s">
        <v>160</v>
      </c>
      <c r="C9" s="142"/>
      <c r="D9" s="145"/>
      <c r="E9" s="149"/>
      <c r="F9" s="147"/>
    </row>
    <row r="10" spans="1:6" ht="25.5" x14ac:dyDescent="0.2">
      <c r="A10" s="87">
        <v>8</v>
      </c>
      <c r="B10" s="1" t="s">
        <v>73</v>
      </c>
      <c r="C10" s="142"/>
      <c r="D10" s="145"/>
      <c r="E10" s="145"/>
      <c r="F10" s="146"/>
    </row>
    <row r="11" spans="1:6" ht="78" customHeight="1" x14ac:dyDescent="0.2">
      <c r="A11" s="87">
        <v>9</v>
      </c>
      <c r="B11" s="1" t="s">
        <v>93</v>
      </c>
      <c r="C11" s="142"/>
      <c r="D11" s="145"/>
      <c r="E11" s="145"/>
      <c r="F11" s="145"/>
    </row>
    <row r="12" spans="1:6" ht="51" x14ac:dyDescent="0.2">
      <c r="A12" s="87">
        <v>10</v>
      </c>
      <c r="B12" s="134" t="s">
        <v>193</v>
      </c>
      <c r="C12" s="142"/>
      <c r="D12" s="145"/>
      <c r="E12" s="145"/>
      <c r="F12" s="152"/>
    </row>
    <row r="13" spans="1:6" ht="25.5" x14ac:dyDescent="0.2">
      <c r="A13" s="87">
        <v>11</v>
      </c>
      <c r="B13" s="1" t="s">
        <v>75</v>
      </c>
      <c r="C13" s="142"/>
      <c r="D13" s="145"/>
      <c r="E13" s="145"/>
      <c r="F13" s="146"/>
    </row>
    <row r="14" spans="1:6" ht="30.75" customHeight="1" x14ac:dyDescent="0.2">
      <c r="A14" s="87">
        <v>12</v>
      </c>
      <c r="B14" s="108" t="s">
        <v>234</v>
      </c>
      <c r="C14" s="148" t="s">
        <v>183</v>
      </c>
      <c r="D14" s="145"/>
      <c r="E14" s="145"/>
      <c r="F14" s="146"/>
    </row>
    <row r="15" spans="1:6" x14ac:dyDescent="0.2">
      <c r="A15" s="90"/>
      <c r="B15" s="2" t="s">
        <v>126</v>
      </c>
      <c r="C15" s="12"/>
      <c r="D15" s="145">
        <f>SUM(D3:D14)</f>
        <v>0</v>
      </c>
      <c r="E15" s="145">
        <f>SUM(E3:E14)</f>
        <v>0</v>
      </c>
      <c r="F15" s="145">
        <f>SUM(F3:F14)</f>
        <v>0</v>
      </c>
    </row>
    <row r="16" spans="1:6" hidden="1" x14ac:dyDescent="0.2">
      <c r="A16" s="90"/>
      <c r="B16" s="106" t="s">
        <v>169</v>
      </c>
      <c r="C16" s="12">
        <f>SUM(D15:E15)</f>
        <v>0</v>
      </c>
      <c r="D16" s="25"/>
      <c r="E16" s="12"/>
      <c r="F16" s="12"/>
    </row>
    <row r="17" spans="1:6" ht="33" customHeight="1" x14ac:dyDescent="0.2">
      <c r="A17" s="130"/>
      <c r="B17" s="156" t="s">
        <v>68</v>
      </c>
      <c r="C17" s="123"/>
      <c r="D17" s="129"/>
      <c r="E17" s="129"/>
      <c r="F17" s="129"/>
    </row>
    <row r="18" spans="1:6" ht="15" customHeight="1" x14ac:dyDescent="0.2"/>
  </sheetData>
  <sheetProtection algorithmName="SHA-512" hashValue="o/8SP57sVpR3ogF8HmcVzUHmOmXjCv2sPuk/nAaNbPpaDGA9lJerZCEiieS+QIa6KTWTH6Zrmw+kvopxzCQbZA==" saltValue="C5xwsNVXH1mqznwPU7loUA==" spinCount="100000" sheet="1" objects="1" scenarios="1"/>
  <mergeCells count="1">
    <mergeCell ref="A2:B2"/>
  </mergeCells>
  <conditionalFormatting sqref="D3:D14">
    <cfRule type="cellIs" dxfId="71" priority="9" stopIfTrue="1" operator="equal">
      <formula>1</formula>
    </cfRule>
  </conditionalFormatting>
  <conditionalFormatting sqref="D15">
    <cfRule type="cellIs" dxfId="70" priority="2" operator="equal">
      <formula>1</formula>
    </cfRule>
    <cfRule type="cellIs" dxfId="69" priority="4" operator="greaterThan">
      <formula>1</formula>
    </cfRule>
  </conditionalFormatting>
  <conditionalFormatting sqref="E3:E14">
    <cfRule type="cellIs" dxfId="68" priority="8" stopIfTrue="1" operator="equal">
      <formula>1</formula>
    </cfRule>
  </conditionalFormatting>
  <conditionalFormatting sqref="E15">
    <cfRule type="cellIs" dxfId="67" priority="1" operator="equal">
      <formula>1</formula>
    </cfRule>
    <cfRule type="cellIs" dxfId="66" priority="3" operator="greaterThan">
      <formula>1</formula>
    </cfRule>
  </conditionalFormatting>
  <conditionalFormatting sqref="F3:F15">
    <cfRule type="cellIs" dxfId="65" priority="6" stopIfTrue="1" operator="equal">
      <formula>1</formula>
    </cfRule>
  </conditionalFormatting>
  <conditionalFormatting sqref="F15">
    <cfRule type="cellIs" dxfId="64" priority="5" operator="greaterThan">
      <formula>1</formula>
    </cfRule>
  </conditionalFormatting>
  <dataValidations count="2">
    <dataValidation type="whole" operator="equal" allowBlank="1" showInputMessage="1" showErrorMessage="1" error="cannot enter text " sqref="F3:F9" xr:uid="{00000000-0002-0000-0500-000000000000}">
      <formula1>5625154</formula1>
    </dataValidation>
    <dataValidation operator="equal" allowBlank="1" showInputMessage="1" showErrorMessage="1" error="cannot enter text " sqref="F15" xr:uid="{00000000-0002-0000-0500-000001000000}"/>
  </dataValidations>
  <pageMargins left="0.70866141732283472" right="0.70866141732283472" top="0.74803149606299213" bottom="0.74803149606299213" header="0.31496062992125984" footer="0.31496062992125984"/>
  <pageSetup paperSize="9" orientation="landscape" r:id="rId1"/>
  <headerFooter>
    <oddFooter>&amp;L© Harrogate and District NHS Foundation Trust, Community Infection Prevention and Control Version 2.00 November 2024    
Resource No. 2.2 - SICPs Assurance: Annual IPC Audit Tool for General Practice (SICP 3: PPE)&amp;RPage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12"/>
  <sheetViews>
    <sheetView view="pageLayout" zoomScaleNormal="140" workbookViewId="0">
      <selection activeCell="C5" sqref="C5"/>
    </sheetView>
  </sheetViews>
  <sheetFormatPr defaultRowHeight="12.75" x14ac:dyDescent="0.2"/>
  <cols>
    <col min="1" max="1" width="4.5703125" customWidth="1"/>
    <col min="2" max="2" width="51.85546875" customWidth="1"/>
    <col min="3" max="3" width="60.85546875" customWidth="1"/>
    <col min="4" max="5" width="5.7109375" customWidth="1"/>
    <col min="6" max="6" width="5" customWidth="1"/>
  </cols>
  <sheetData>
    <row r="2" spans="1:6" ht="15" x14ac:dyDescent="0.2">
      <c r="A2" s="209" t="s">
        <v>128</v>
      </c>
      <c r="B2" s="210"/>
      <c r="C2" s="94" t="s">
        <v>43</v>
      </c>
      <c r="D2" s="79" t="s">
        <v>6</v>
      </c>
      <c r="E2" s="98" t="s">
        <v>7</v>
      </c>
      <c r="F2" s="99" t="s">
        <v>5</v>
      </c>
    </row>
    <row r="3" spans="1:6" ht="25.5" x14ac:dyDescent="0.2">
      <c r="A3" s="80">
        <v>1</v>
      </c>
      <c r="B3" s="82" t="s">
        <v>69</v>
      </c>
      <c r="C3" s="107"/>
      <c r="D3" s="145"/>
      <c r="E3" s="145"/>
      <c r="F3" s="146"/>
    </row>
    <row r="4" spans="1:6" ht="27" customHeight="1" x14ac:dyDescent="0.2">
      <c r="A4" s="80">
        <v>2</v>
      </c>
      <c r="B4" s="82" t="s">
        <v>70</v>
      </c>
      <c r="C4" s="107"/>
      <c r="D4" s="145"/>
      <c r="E4" s="145"/>
      <c r="F4" s="146"/>
    </row>
    <row r="5" spans="1:6" ht="38.25" x14ac:dyDescent="0.2">
      <c r="A5" s="80">
        <v>3</v>
      </c>
      <c r="B5" s="81" t="s">
        <v>58</v>
      </c>
      <c r="C5" s="107"/>
      <c r="D5" s="145"/>
      <c r="E5" s="145"/>
      <c r="F5" s="146"/>
    </row>
    <row r="6" spans="1:6" ht="25.5" x14ac:dyDescent="0.2">
      <c r="A6" s="80">
        <v>4</v>
      </c>
      <c r="B6" s="81" t="s">
        <v>59</v>
      </c>
      <c r="C6" s="107"/>
      <c r="D6" s="145"/>
      <c r="E6" s="145"/>
      <c r="F6" s="146"/>
    </row>
    <row r="7" spans="1:6" ht="25.5" x14ac:dyDescent="0.2">
      <c r="A7" s="80">
        <v>5</v>
      </c>
      <c r="B7" s="3" t="s">
        <v>223</v>
      </c>
      <c r="C7" s="107"/>
      <c r="D7" s="145"/>
      <c r="E7" s="145"/>
      <c r="F7" s="146"/>
    </row>
    <row r="8" spans="1:6" ht="25.5" x14ac:dyDescent="0.2">
      <c r="A8" s="80">
        <v>6</v>
      </c>
      <c r="B8" s="1" t="s">
        <v>57</v>
      </c>
      <c r="C8" s="107"/>
      <c r="D8" s="145"/>
      <c r="E8" s="145"/>
      <c r="F8" s="146"/>
    </row>
    <row r="9" spans="1:6" ht="25.5" x14ac:dyDescent="0.2">
      <c r="A9" s="80">
        <v>7</v>
      </c>
      <c r="B9" s="1" t="s">
        <v>236</v>
      </c>
      <c r="C9" s="141"/>
      <c r="D9" s="145"/>
      <c r="E9" s="145"/>
      <c r="F9" s="146"/>
    </row>
    <row r="10" spans="1:6" x14ac:dyDescent="0.2">
      <c r="A10" s="48"/>
      <c r="B10" s="2" t="s">
        <v>129</v>
      </c>
      <c r="C10" s="48"/>
      <c r="D10" s="145">
        <f>SUM(D3:D9)</f>
        <v>0</v>
      </c>
      <c r="E10" s="145">
        <f>SUM(E3:E9)</f>
        <v>0</v>
      </c>
      <c r="F10" s="155">
        <f>SUM(F3:F9)</f>
        <v>0</v>
      </c>
    </row>
    <row r="11" spans="1:6" hidden="1" x14ac:dyDescent="0.2">
      <c r="A11" s="48"/>
      <c r="B11" s="106" t="s">
        <v>169</v>
      </c>
      <c r="C11" s="48">
        <f>SUM(D10:E10)</f>
        <v>0</v>
      </c>
      <c r="D11" s="47"/>
      <c r="E11" s="47"/>
      <c r="F11" s="47"/>
    </row>
    <row r="12" spans="1:6" ht="75" customHeight="1" x14ac:dyDescent="0.2">
      <c r="A12" s="122"/>
      <c r="B12" s="123" t="s">
        <v>74</v>
      </c>
      <c r="C12" s="124"/>
      <c r="D12" s="124"/>
      <c r="E12" s="124"/>
      <c r="F12" s="124"/>
    </row>
  </sheetData>
  <sheetProtection algorithmName="SHA-512" hashValue="aGXQZhjBqsNY7MWqrCnEtnPUuI0UkuhKqNczDjjJDCxb6bH7bERD9cVybHHN6uA6ba3bHP4ZBxhZXbgxo5jXNQ==" saltValue="O6QK3iTrJUN0QS7OhicFyw==" spinCount="100000" sheet="1" objects="1" scenarios="1"/>
  <mergeCells count="1">
    <mergeCell ref="A2:B2"/>
  </mergeCells>
  <conditionalFormatting sqref="D3:D9">
    <cfRule type="cellIs" dxfId="63" priority="6" stopIfTrue="1" operator="equal">
      <formula>1</formula>
    </cfRule>
  </conditionalFormatting>
  <conditionalFormatting sqref="D10">
    <cfRule type="cellIs" dxfId="62" priority="2" operator="equal">
      <formula>1</formula>
    </cfRule>
    <cfRule type="cellIs" dxfId="61" priority="4" operator="greaterThan">
      <formula>1</formula>
    </cfRule>
  </conditionalFormatting>
  <conditionalFormatting sqref="E3:E9">
    <cfRule type="cellIs" dxfId="60" priority="5" stopIfTrue="1" operator="equal">
      <formula>1</formula>
    </cfRule>
  </conditionalFormatting>
  <conditionalFormatting sqref="E10">
    <cfRule type="cellIs" dxfId="59" priority="1" operator="equal">
      <formula>1</formula>
    </cfRule>
    <cfRule type="cellIs" dxfId="58" priority="3" operator="greaterThan">
      <formula>1</formula>
    </cfRule>
  </conditionalFormatting>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4: Respiratory and cough hygiene)&amp;RPage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26"/>
  <sheetViews>
    <sheetView view="pageLayout" zoomScaleNormal="100" workbookViewId="0">
      <selection activeCell="C5" sqref="C5"/>
    </sheetView>
  </sheetViews>
  <sheetFormatPr defaultRowHeight="12.75" x14ac:dyDescent="0.2"/>
  <cols>
    <col min="1" max="1" width="3.140625" style="89" customWidth="1"/>
    <col min="2" max="2" width="51.85546875" customWidth="1"/>
    <col min="3" max="3" width="62.28515625" style="46" customWidth="1"/>
    <col min="4" max="4" width="5.42578125" customWidth="1"/>
    <col min="5" max="6" width="5.140625" customWidth="1"/>
  </cols>
  <sheetData>
    <row r="2" spans="1:6" ht="15" x14ac:dyDescent="0.2">
      <c r="A2" s="205" t="s">
        <v>130</v>
      </c>
      <c r="B2" s="206"/>
      <c r="C2" s="111" t="s">
        <v>43</v>
      </c>
      <c r="D2" s="24" t="s">
        <v>6</v>
      </c>
      <c r="E2" s="96" t="s">
        <v>7</v>
      </c>
      <c r="F2" s="97" t="s">
        <v>5</v>
      </c>
    </row>
    <row r="3" spans="1:6" x14ac:dyDescent="0.2">
      <c r="A3" s="87">
        <v>1</v>
      </c>
      <c r="B3" s="1" t="s">
        <v>95</v>
      </c>
      <c r="C3" s="142"/>
      <c r="D3" s="145"/>
      <c r="E3" s="149"/>
      <c r="F3" s="147"/>
    </row>
    <row r="4" spans="1:6" ht="25.5" x14ac:dyDescent="0.2">
      <c r="A4" s="87">
        <v>2</v>
      </c>
      <c r="B4" s="1" t="s">
        <v>185</v>
      </c>
      <c r="C4" s="148"/>
      <c r="D4" s="145"/>
      <c r="E4" s="149"/>
      <c r="F4" s="147"/>
    </row>
    <row r="5" spans="1:6" ht="25.5" x14ac:dyDescent="0.2">
      <c r="A5" s="87">
        <v>3</v>
      </c>
      <c r="B5" s="1" t="s">
        <v>46</v>
      </c>
      <c r="C5" s="142"/>
      <c r="D5" s="145"/>
      <c r="E5" s="149"/>
      <c r="F5" s="147"/>
    </row>
    <row r="6" spans="1:6" ht="25.5" x14ac:dyDescent="0.2">
      <c r="A6" s="87">
        <v>4</v>
      </c>
      <c r="B6" s="1" t="s">
        <v>13</v>
      </c>
      <c r="C6" s="142"/>
      <c r="D6" s="145"/>
      <c r="E6" s="149"/>
      <c r="F6" s="147"/>
    </row>
    <row r="7" spans="1:6" x14ac:dyDescent="0.2">
      <c r="A7" s="87">
        <v>5</v>
      </c>
      <c r="B7" s="1" t="s">
        <v>11</v>
      </c>
      <c r="C7" s="142"/>
      <c r="D7" s="145"/>
      <c r="E7" s="149"/>
      <c r="F7" s="147"/>
    </row>
    <row r="8" spans="1:6" x14ac:dyDescent="0.2">
      <c r="A8" s="87">
        <v>6</v>
      </c>
      <c r="B8" s="1" t="s">
        <v>47</v>
      </c>
      <c r="C8" s="142"/>
      <c r="D8" s="145"/>
      <c r="E8" s="149"/>
      <c r="F8" s="145"/>
    </row>
    <row r="9" spans="1:6" ht="25.5" x14ac:dyDescent="0.2">
      <c r="A9" s="87">
        <v>7</v>
      </c>
      <c r="B9" s="1" t="s">
        <v>224</v>
      </c>
      <c r="C9" s="142"/>
      <c r="D9" s="145"/>
      <c r="E9" s="149"/>
      <c r="F9" s="147"/>
    </row>
    <row r="10" spans="1:6" x14ac:dyDescent="0.2">
      <c r="A10" s="87">
        <v>8</v>
      </c>
      <c r="B10" s="1" t="s">
        <v>14</v>
      </c>
      <c r="C10" s="142"/>
      <c r="D10" s="145"/>
      <c r="E10" s="149"/>
      <c r="F10" s="147"/>
    </row>
    <row r="11" spans="1:6" ht="15" customHeight="1" x14ac:dyDescent="0.2">
      <c r="A11" s="87">
        <v>9</v>
      </c>
      <c r="B11" s="1" t="s">
        <v>90</v>
      </c>
      <c r="C11" s="142"/>
      <c r="D11" s="145"/>
      <c r="E11" s="149"/>
      <c r="F11" s="147"/>
    </row>
    <row r="12" spans="1:6" ht="25.5" x14ac:dyDescent="0.2">
      <c r="A12" s="87">
        <v>10</v>
      </c>
      <c r="B12" s="1" t="s">
        <v>19</v>
      </c>
      <c r="C12" s="142"/>
      <c r="D12" s="145"/>
      <c r="E12" s="149"/>
      <c r="F12" s="147"/>
    </row>
    <row r="13" spans="1:6" ht="38.25" x14ac:dyDescent="0.2">
      <c r="A13" s="87">
        <v>11</v>
      </c>
      <c r="B13" s="1" t="s">
        <v>94</v>
      </c>
      <c r="C13" s="142"/>
      <c r="D13" s="145"/>
      <c r="E13" s="149"/>
      <c r="F13" s="147"/>
    </row>
    <row r="14" spans="1:6" ht="25.5" x14ac:dyDescent="0.2">
      <c r="A14" s="87">
        <v>12</v>
      </c>
      <c r="B14" s="1" t="s">
        <v>225</v>
      </c>
      <c r="C14" s="142"/>
      <c r="D14" s="145"/>
      <c r="E14" s="149"/>
      <c r="F14" s="147"/>
    </row>
    <row r="15" spans="1:6" ht="25.5" x14ac:dyDescent="0.2">
      <c r="A15" s="87">
        <v>13</v>
      </c>
      <c r="B15" s="1" t="s">
        <v>149</v>
      </c>
      <c r="C15" s="142"/>
      <c r="D15" s="145"/>
      <c r="E15" s="149"/>
      <c r="F15" s="147"/>
    </row>
    <row r="16" spans="1:6" ht="127.5" x14ac:dyDescent="0.2">
      <c r="A16" s="87">
        <v>14</v>
      </c>
      <c r="B16" s="1" t="s">
        <v>227</v>
      </c>
      <c r="C16" s="142"/>
      <c r="D16" s="145"/>
      <c r="E16" s="149"/>
      <c r="F16" s="151"/>
    </row>
    <row r="17" spans="1:6" ht="38.25" x14ac:dyDescent="0.2">
      <c r="A17" s="87">
        <v>15</v>
      </c>
      <c r="B17" s="1" t="s">
        <v>226</v>
      </c>
      <c r="C17" s="142"/>
      <c r="D17" s="145"/>
      <c r="E17" s="149"/>
      <c r="F17" s="152"/>
    </row>
    <row r="18" spans="1:6" x14ac:dyDescent="0.2">
      <c r="A18" s="87">
        <v>16</v>
      </c>
      <c r="B18" s="1" t="s">
        <v>91</v>
      </c>
      <c r="C18" s="142"/>
      <c r="D18" s="145"/>
      <c r="E18" s="149"/>
      <c r="F18" s="147"/>
    </row>
    <row r="19" spans="1:6" ht="27" customHeight="1" x14ac:dyDescent="0.2">
      <c r="A19" s="87">
        <v>17</v>
      </c>
      <c r="B19" s="1" t="s">
        <v>201</v>
      </c>
      <c r="C19" s="142"/>
      <c r="D19" s="145"/>
      <c r="E19" s="149"/>
      <c r="F19" s="147"/>
    </row>
    <row r="20" spans="1:6" x14ac:dyDescent="0.2">
      <c r="A20" s="87">
        <v>18</v>
      </c>
      <c r="B20" s="1" t="s">
        <v>61</v>
      </c>
      <c r="C20" s="142"/>
      <c r="D20" s="145"/>
      <c r="E20" s="149"/>
      <c r="F20" s="147"/>
    </row>
    <row r="21" spans="1:6" ht="25.5" x14ac:dyDescent="0.2">
      <c r="A21" s="87">
        <v>19</v>
      </c>
      <c r="B21" s="1" t="s">
        <v>237</v>
      </c>
      <c r="C21" s="148"/>
      <c r="D21" s="145"/>
      <c r="E21" s="149"/>
      <c r="F21" s="147"/>
    </row>
    <row r="22" spans="1:6" ht="25.5" x14ac:dyDescent="0.2">
      <c r="A22" s="87">
        <v>20</v>
      </c>
      <c r="B22" s="1" t="s">
        <v>63</v>
      </c>
      <c r="C22" s="142"/>
      <c r="D22" s="145"/>
      <c r="E22" s="149"/>
      <c r="F22" s="147"/>
    </row>
    <row r="23" spans="1:6" ht="25.5" x14ac:dyDescent="0.2">
      <c r="A23" s="87">
        <v>21</v>
      </c>
      <c r="B23" s="1" t="s">
        <v>194</v>
      </c>
      <c r="C23" s="142"/>
      <c r="D23" s="145"/>
      <c r="E23" s="149"/>
      <c r="F23" s="147"/>
    </row>
    <row r="24" spans="1:6" ht="25.5" x14ac:dyDescent="0.2">
      <c r="A24" s="87"/>
      <c r="B24" s="2" t="s">
        <v>131</v>
      </c>
      <c r="C24" s="150"/>
      <c r="D24" s="145">
        <f>SUM(D3:D23)</f>
        <v>0</v>
      </c>
      <c r="E24" s="145">
        <f>SUM(E3:E23)</f>
        <v>0</v>
      </c>
      <c r="F24" s="145">
        <f>SUM(F3:F23)</f>
        <v>0</v>
      </c>
    </row>
    <row r="25" spans="1:6" hidden="1" x14ac:dyDescent="0.2">
      <c r="A25" s="87"/>
      <c r="B25" s="106" t="s">
        <v>169</v>
      </c>
      <c r="C25" s="110">
        <f>SUM(D24:E24)</f>
        <v>0</v>
      </c>
      <c r="D25" s="23"/>
      <c r="E25" s="11"/>
      <c r="F25" s="109"/>
    </row>
    <row r="26" spans="1:6" ht="75" customHeight="1" x14ac:dyDescent="0.2">
      <c r="A26" s="126"/>
      <c r="B26" s="123" t="s">
        <v>76</v>
      </c>
      <c r="C26" s="124"/>
      <c r="D26" s="127"/>
      <c r="E26" s="127"/>
      <c r="F26" s="127"/>
    </row>
  </sheetData>
  <sheetProtection algorithmName="SHA-512" hashValue="GswmKIA9/j46dZ7rTBHOllJf2aj8YnL8d/Y9gAwKrG0Kvr6nAEOdkJ9aNnR/3+Bmk9+9i1Bb2+3JR4oRHX9B/w==" saltValue="6VVzr9FQEaX8ooWL1wZkRA==" spinCount="100000" sheet="1" objects="1" scenarios="1"/>
  <mergeCells count="1">
    <mergeCell ref="A2:B2"/>
  </mergeCells>
  <conditionalFormatting sqref="D3:D23">
    <cfRule type="cellIs" dxfId="57" priority="3" stopIfTrue="1" operator="equal">
      <formula>1</formula>
    </cfRule>
  </conditionalFormatting>
  <conditionalFormatting sqref="D24">
    <cfRule type="cellIs" dxfId="56" priority="6" operator="equal">
      <formula>1</formula>
    </cfRule>
    <cfRule type="cellIs" dxfId="55" priority="8" operator="greaterThan">
      <formula>1</formula>
    </cfRule>
  </conditionalFormatting>
  <conditionalFormatting sqref="D25">
    <cfRule type="cellIs" dxfId="54" priority="19" stopIfTrue="1" operator="equal">
      <formula>1</formula>
    </cfRule>
  </conditionalFormatting>
  <conditionalFormatting sqref="E3:E23">
    <cfRule type="cellIs" dxfId="53" priority="4" stopIfTrue="1" operator="equal">
      <formula>1</formula>
    </cfRule>
  </conditionalFormatting>
  <conditionalFormatting sqref="E24">
    <cfRule type="cellIs" dxfId="52" priority="5" operator="equal">
      <formula>1</formula>
    </cfRule>
    <cfRule type="cellIs" dxfId="51" priority="7" operator="greaterThan">
      <formula>1</formula>
    </cfRule>
  </conditionalFormatting>
  <conditionalFormatting sqref="E25">
    <cfRule type="cellIs" dxfId="50" priority="21" stopIfTrue="1" operator="equal">
      <formula>1</formula>
    </cfRule>
  </conditionalFormatting>
  <conditionalFormatting sqref="F3:F22">
    <cfRule type="cellIs" dxfId="49" priority="1" stopIfTrue="1" operator="equal">
      <formula>1</formula>
    </cfRule>
  </conditionalFormatting>
  <conditionalFormatting sqref="F23:F25">
    <cfRule type="cellIs" dxfId="48" priority="14" stopIfTrue="1" operator="equal">
      <formula>1</formula>
    </cfRule>
  </conditionalFormatting>
  <conditionalFormatting sqref="F24">
    <cfRule type="cellIs" dxfId="47" priority="13" operator="greaterThan">
      <formula>1</formula>
    </cfRule>
  </conditionalFormatting>
  <dataValidations count="2">
    <dataValidation type="whole" operator="equal" allowBlank="1" showInputMessage="1" showErrorMessage="1" error="cannot enter text " sqref="F25 F3:F7 F9:F16 F18:F23" xr:uid="{00000000-0002-0000-0700-000000000000}">
      <formula1>5625154</formula1>
    </dataValidation>
    <dataValidation operator="equal" allowBlank="1" showInputMessage="1" showErrorMessage="1" error="cannot enter text " sqref="F8 F24" xr:uid="{00000000-0002-0000-07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5: Waste)&amp;RPage &amp;P of &amp;N</oddFooter>
    <evenFooter>&amp;L© Harrogate and District NHS Foundation Trust, Community Infection Prevention and Control Version 1.00 March 2024  
Resource No. 2.2 - SICPs Assurance: Annual IPC Audit Tool for General Practice (SICP 5: Waste)&amp;RPage 9 of 17</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3"/>
  <sheetViews>
    <sheetView view="pageLayout" zoomScaleNormal="100" workbookViewId="0">
      <selection activeCell="C5" sqref="C5"/>
    </sheetView>
  </sheetViews>
  <sheetFormatPr defaultRowHeight="12.75" x14ac:dyDescent="0.2"/>
  <cols>
    <col min="1" max="1" width="3.28515625" style="89" customWidth="1"/>
    <col min="2" max="2" width="51.85546875" customWidth="1"/>
    <col min="3" max="3" width="61.5703125" customWidth="1"/>
    <col min="4" max="4" width="5.5703125" customWidth="1"/>
    <col min="5" max="5" width="5.140625" customWidth="1"/>
    <col min="6" max="6" width="6.140625" customWidth="1"/>
  </cols>
  <sheetData>
    <row r="2" spans="1:6" ht="29.25" customHeight="1" x14ac:dyDescent="0.2">
      <c r="A2" s="205" t="s">
        <v>132</v>
      </c>
      <c r="B2" s="206"/>
      <c r="C2" s="92" t="s">
        <v>43</v>
      </c>
      <c r="D2" s="24" t="s">
        <v>6</v>
      </c>
      <c r="E2" s="96" t="s">
        <v>7</v>
      </c>
      <c r="F2" s="97" t="s">
        <v>5</v>
      </c>
    </row>
    <row r="3" spans="1:6" x14ac:dyDescent="0.2">
      <c r="A3" s="87">
        <v>1</v>
      </c>
      <c r="B3" s="1" t="s">
        <v>54</v>
      </c>
      <c r="C3" s="142"/>
      <c r="D3" s="145"/>
      <c r="E3" s="149"/>
      <c r="F3" s="147"/>
    </row>
    <row r="4" spans="1:6" ht="25.5" x14ac:dyDescent="0.2">
      <c r="A4" s="87">
        <v>2</v>
      </c>
      <c r="B4" s="1" t="s">
        <v>55</v>
      </c>
      <c r="C4" s="142"/>
      <c r="D4" s="145"/>
      <c r="E4" s="149"/>
      <c r="F4" s="147"/>
    </row>
    <row r="5" spans="1:6" ht="25.5" x14ac:dyDescent="0.2">
      <c r="A5" s="87">
        <v>3</v>
      </c>
      <c r="B5" s="1" t="s">
        <v>239</v>
      </c>
      <c r="C5" s="142"/>
      <c r="D5" s="145"/>
      <c r="E5" s="149"/>
      <c r="F5" s="147"/>
    </row>
    <row r="6" spans="1:6" ht="38.25" x14ac:dyDescent="0.2">
      <c r="A6" s="87">
        <v>4</v>
      </c>
      <c r="B6" s="1" t="s">
        <v>64</v>
      </c>
      <c r="C6" s="142"/>
      <c r="D6" s="145"/>
      <c r="E6" s="149"/>
      <c r="F6" s="147"/>
    </row>
    <row r="7" spans="1:6" x14ac:dyDescent="0.2">
      <c r="A7" s="87">
        <v>5</v>
      </c>
      <c r="B7" s="1" t="s">
        <v>1</v>
      </c>
      <c r="C7" s="142"/>
      <c r="D7" s="145"/>
      <c r="E7" s="149"/>
      <c r="F7" s="147"/>
    </row>
    <row r="8" spans="1:6" ht="25.5" x14ac:dyDescent="0.2">
      <c r="A8" s="87">
        <v>6</v>
      </c>
      <c r="B8" s="1" t="s">
        <v>12</v>
      </c>
      <c r="C8" s="142"/>
      <c r="D8" s="145"/>
      <c r="E8" s="149"/>
      <c r="F8" s="147"/>
    </row>
    <row r="9" spans="1:6" ht="25.5" x14ac:dyDescent="0.2">
      <c r="A9" s="87">
        <v>7</v>
      </c>
      <c r="B9" s="1" t="s">
        <v>2</v>
      </c>
      <c r="C9" s="142"/>
      <c r="D9" s="145"/>
      <c r="E9" s="149"/>
      <c r="F9" s="147"/>
    </row>
    <row r="10" spans="1:6" ht="25.5" x14ac:dyDescent="0.2">
      <c r="A10" s="87">
        <v>8</v>
      </c>
      <c r="B10" s="1" t="s">
        <v>42</v>
      </c>
      <c r="C10" s="142"/>
      <c r="D10" s="145"/>
      <c r="E10" s="149"/>
      <c r="F10" s="145"/>
    </row>
    <row r="11" spans="1:6" ht="25.5" x14ac:dyDescent="0.2">
      <c r="A11" s="87"/>
      <c r="B11" s="2" t="s">
        <v>133</v>
      </c>
      <c r="C11" s="112"/>
      <c r="D11" s="145">
        <f>SUM(D3:D10)</f>
        <v>0</v>
      </c>
      <c r="E11" s="145">
        <f>SUM(E3:E10)</f>
        <v>0</v>
      </c>
      <c r="F11" s="155">
        <f>SUM(F3:F10)</f>
        <v>0</v>
      </c>
    </row>
    <row r="12" spans="1:6" hidden="1" x14ac:dyDescent="0.2">
      <c r="A12" s="87"/>
      <c r="B12" s="106" t="s">
        <v>169</v>
      </c>
      <c r="C12" s="112">
        <f>SUM(D11:E11)</f>
        <v>0</v>
      </c>
      <c r="D12" s="47"/>
      <c r="E12" s="113"/>
      <c r="F12" s="47"/>
    </row>
    <row r="13" spans="1:6" ht="75" customHeight="1" x14ac:dyDescent="0.2">
      <c r="A13" s="126"/>
      <c r="B13" s="123" t="s">
        <v>85</v>
      </c>
      <c r="C13" s="124"/>
      <c r="D13" s="127"/>
      <c r="E13" s="127"/>
      <c r="F13" s="127"/>
    </row>
  </sheetData>
  <sheetProtection algorithmName="SHA-512" hashValue="pNc1XcriuvE65XVfTwk3vNS9Pj08Uyjd4yOmfC73LYnLisUW0TufGi4T5IRcmtbypDrbvJNkIQyOy5REDh93AA==" saltValue="nC9xqrODFl/XZcbjcEjKsw==" spinCount="100000" sheet="1" objects="1" scenarios="1"/>
  <mergeCells count="1">
    <mergeCell ref="A2:B2"/>
  </mergeCells>
  <conditionalFormatting sqref="D12 D3:D10">
    <cfRule type="cellIs" dxfId="46" priority="8" stopIfTrue="1" operator="equal">
      <formula>1</formula>
    </cfRule>
  </conditionalFormatting>
  <conditionalFormatting sqref="D11">
    <cfRule type="cellIs" dxfId="45" priority="2" operator="equal">
      <formula>1</formula>
    </cfRule>
    <cfRule type="cellIs" dxfId="44" priority="4" operator="greaterThan">
      <formula>1</formula>
    </cfRule>
  </conditionalFormatting>
  <conditionalFormatting sqref="E12 E3:E10">
    <cfRule type="cellIs" dxfId="43" priority="10" stopIfTrue="1" operator="equal">
      <formula>1</formula>
    </cfRule>
  </conditionalFormatting>
  <conditionalFormatting sqref="E11">
    <cfRule type="cellIs" dxfId="42" priority="1" operator="equal">
      <formula>1</formula>
    </cfRule>
    <cfRule type="cellIs" dxfId="41" priority="3" operator="greaterThan">
      <formula>1</formula>
    </cfRule>
  </conditionalFormatting>
  <conditionalFormatting sqref="F3:F10">
    <cfRule type="cellIs" dxfId="40" priority="5" stopIfTrue="1" operator="equal">
      <formula>1</formula>
    </cfRule>
  </conditionalFormatting>
  <conditionalFormatting sqref="F11:F12">
    <cfRule type="cellIs" dxfId="39" priority="6" operator="greaterThan">
      <formula>1</formula>
    </cfRule>
    <cfRule type="cellIs" dxfId="38" priority="7" stopIfTrue="1" operator="equal">
      <formula>1</formula>
    </cfRule>
  </conditionalFormatting>
  <dataValidations count="2">
    <dataValidation type="whole" operator="equal" allowBlank="1" showInputMessage="1" showErrorMessage="1" error="cannot enter text " sqref="F3:F9" xr:uid="{00000000-0002-0000-0800-000000000000}">
      <formula1>5625154</formula1>
    </dataValidation>
    <dataValidation operator="equal" allowBlank="1" showInputMessage="1" showErrorMessage="1" error="cannot enter text " sqref="F11:F12" xr:uid="{00000000-0002-0000-08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6: Blood and body fluid spillages)&amp;RPage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Cover sheet</vt:lpstr>
      <vt:lpstr>Introduction </vt:lpstr>
      <vt:lpstr>Score ratings</vt:lpstr>
      <vt:lpstr>SICP 1 Hand hygiene</vt:lpstr>
      <vt:lpstr>SICP 2 Patient placement</vt:lpstr>
      <vt:lpstr>SICP 3 PPE</vt:lpstr>
      <vt:lpstr>SICP 4 Respiratory hygiene</vt:lpstr>
      <vt:lpstr>SICP 5 Waste</vt:lpstr>
      <vt:lpstr>SICP 6 Spillages</vt:lpstr>
      <vt:lpstr>SICP 7 Care equipment</vt:lpstr>
      <vt:lpstr>SICP 8 Linen</vt:lpstr>
      <vt:lpstr>SICP 9 Sharps injuries</vt:lpstr>
      <vt:lpstr>SICP 10 Care environment</vt:lpstr>
      <vt:lpstr>Action plan</vt:lpstr>
      <vt:lpstr>References</vt:lpstr>
      <vt:lpstr>list - DO NOT ALTER</vt:lpstr>
      <vt:lpstr>Sheet1</vt:lpstr>
      <vt:lpstr>'Action plan'!Print_Titles</vt:lpstr>
      <vt:lpstr>'SICP 1 Hand hygiene'!Print_Titles</vt:lpstr>
      <vt:lpstr>'SICP 10 Care environment'!Print_Titles</vt:lpstr>
      <vt:lpstr>'SICP 2 Patient placement'!Print_Titles</vt:lpstr>
      <vt:lpstr>'SICP 3 PPE'!Print_Titles</vt:lpstr>
      <vt:lpstr>'SICP 4 Respiratory hygiene'!Print_Titles</vt:lpstr>
      <vt:lpstr>'SICP 5 Waste'!Print_Titles</vt:lpstr>
      <vt:lpstr>'SICP 6 Spillages'!Print_Titles</vt:lpstr>
      <vt:lpstr>'SICP 7 Care equipment'!Print_Titles</vt:lpstr>
      <vt:lpstr>'SICP 8 Linen'!Print_Titles</vt:lpstr>
      <vt:lpstr>'SICP 9 Sharps injuries'!Print_Titles</vt:lpstr>
    </vt:vector>
  </TitlesOfParts>
  <Company>Harrogate &amp; District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Hermitt Sian [RCD]</dc:creator>
  <cp:lastModifiedBy>BELTIC, Larisa (HARROGATE AND DISTRICT NHS FOUNDATION </cp:lastModifiedBy>
  <cp:lastPrinted>2024-02-27T08:44:43Z</cp:lastPrinted>
  <dcterms:created xsi:type="dcterms:W3CDTF">2011-09-01T09:28:42Z</dcterms:created>
  <dcterms:modified xsi:type="dcterms:W3CDTF">2025-05-07T08:46:48Z</dcterms:modified>
</cp:coreProperties>
</file>